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044C827-229B-4912-9EDE-FB196D1EC5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請求書 (契約分) " sheetId="15" r:id="rId1"/>
    <sheet name="請求書（契約外）" sheetId="12" r:id="rId2"/>
  </sheets>
  <definedNames>
    <definedName name="_xlnm.Print_Area" localSheetId="0">'請求書 (契約分) '!$A$2:$AN$57</definedName>
    <definedName name="_xlnm.Print_Area" localSheetId="1">'請求書（契約外）'!$A$2:$AN$48</definedName>
  </definedNames>
  <calcPr calcId="191029"/>
</workbook>
</file>

<file path=xl/calcChain.xml><?xml version="1.0" encoding="utf-8"?>
<calcChain xmlns="http://schemas.openxmlformats.org/spreadsheetml/2006/main">
  <c r="AG52" i="15" l="1"/>
  <c r="L32" i="15"/>
  <c r="BQ42" i="12"/>
  <c r="AX22" i="12"/>
  <c r="AA42" i="12"/>
  <c r="H22" i="12"/>
  <c r="BB46" i="15"/>
  <c r="L46" i="15"/>
  <c r="H25" i="15"/>
  <c r="BW52" i="15"/>
  <c r="BB48" i="15"/>
  <c r="BB38" i="15"/>
  <c r="BB40" i="15"/>
  <c r="BB32" i="15"/>
  <c r="BB34" i="15"/>
  <c r="AX23" i="15"/>
  <c r="AX25" i="15"/>
  <c r="AX27" i="15"/>
  <c r="BB50" i="15"/>
  <c r="BB42" i="15"/>
  <c r="BQ44" i="12"/>
  <c r="AX20" i="12"/>
  <c r="AX24" i="12"/>
  <c r="H20" i="12"/>
  <c r="H24" i="12"/>
  <c r="L40" i="15"/>
  <c r="L36" i="15"/>
  <c r="L38" i="15"/>
  <c r="L48" i="15"/>
  <c r="L34" i="15"/>
  <c r="H23" i="15"/>
  <c r="L50" i="15"/>
  <c r="L42" i="15"/>
  <c r="H27" i="15"/>
  <c r="AA4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L11" authorId="0" shapeId="0" xr:uid="{2B91C5FA-3946-444A-ABF4-86418371AE52}">
      <text>
        <r>
          <rPr>
            <b/>
            <sz val="9"/>
            <color indexed="81"/>
            <rFont val="MS P ゴシック"/>
            <family val="3"/>
            <charset val="128"/>
          </rPr>
          <t>インボイス番号。ハイフン無しで入力して下さい。
例）T1234567891234</t>
        </r>
      </text>
    </comment>
    <comment ref="AW13" authorId="0" shapeId="0" xr:uid="{820EF51B-4585-4065-800C-57264A8CF6A9}">
      <text>
        <r>
          <rPr>
            <b/>
            <sz val="10"/>
            <color indexed="81"/>
            <rFont val="MS P ゴシック"/>
            <family val="3"/>
            <charset val="128"/>
          </rPr>
          <t>FUJIKENの現場監督者名</t>
        </r>
      </text>
    </comment>
    <comment ref="BW34" authorId="0" shapeId="0" xr:uid="{352C8043-5C54-4D34-A9A1-EC28645A0616}">
      <text>
        <r>
          <rPr>
            <b/>
            <sz val="9"/>
            <color indexed="81"/>
            <rFont val="MS P ゴシック"/>
            <family val="3"/>
            <charset val="128"/>
          </rPr>
          <t>当月の請求は入力しないでください。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L11" authorId="0" shapeId="0" xr:uid="{A7E23DDB-AD09-4C61-A989-EFA9DC20D4EE}">
      <text>
        <r>
          <rPr>
            <b/>
            <sz val="9"/>
            <color indexed="81"/>
            <rFont val="MS P ゴシック"/>
            <family val="3"/>
            <charset val="128"/>
          </rPr>
          <t>インボイス番号。ハイフン無しで入力して下さい。
例）T1234567891234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13" authorId="0" shapeId="0" xr:uid="{17BF952F-7D42-4FFC-AB4C-A991335194B5}">
      <text>
        <r>
          <rPr>
            <b/>
            <sz val="9"/>
            <color indexed="81"/>
            <rFont val="MS P ゴシック"/>
            <family val="3"/>
            <charset val="128"/>
          </rPr>
          <t>FUJIKENの現場監督者名</t>
        </r>
      </text>
    </comment>
    <comment ref="AX20" authorId="0" shapeId="0" xr:uid="{E492772A-8759-4DFF-8F6A-D5AF81AFE2E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FUJIKEN:
</t>
        </r>
        <r>
          <rPr>
            <sz val="9"/>
            <color indexed="81"/>
            <rFont val="MS P ゴシック"/>
            <family val="3"/>
            <charset val="128"/>
          </rPr>
          <t xml:space="preserve">下段の請求金額を入力下さい。自動表示されます
</t>
        </r>
      </text>
    </comment>
  </commentList>
</comments>
</file>

<file path=xl/sharedStrings.xml><?xml version="1.0" encoding="utf-8"?>
<sst xmlns="http://schemas.openxmlformats.org/spreadsheetml/2006/main" count="304" uniqueCount="94">
  <si>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</si>
  <si>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</si>
  <si>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TEL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</si>
  <si>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</si>
  <si>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</si>
  <si>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</si>
  <si>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印</t>
    <rPh sb="0" eb="1">
      <t>イン</t>
    </rPh>
    <phoneticPr fontId="1"/>
  </si>
  <si>
    <t>〒</t>
    <phoneticPr fontId="1"/>
  </si>
  <si>
    <t>FAX</t>
    <phoneticPr fontId="1"/>
  </si>
  <si>
    <t>第一回</t>
    <rPh sb="0" eb="1">
      <t>ダイ</t>
    </rPh>
    <rPh sb="1" eb="3">
      <t>イッカイ</t>
    </rPh>
    <phoneticPr fontId="1"/>
  </si>
  <si>
    <t>第二回</t>
    <rPh sb="0" eb="1">
      <t>ダイ</t>
    </rPh>
    <rPh sb="1" eb="2">
      <t>ニ</t>
    </rPh>
    <rPh sb="2" eb="3">
      <t>カイ</t>
    </rPh>
    <phoneticPr fontId="1"/>
  </si>
  <si>
    <t>第三回</t>
    <rPh sb="0" eb="1">
      <t>ダイ</t>
    </rPh>
    <rPh sb="1" eb="2">
      <t>サン</t>
    </rPh>
    <rPh sb="2" eb="3">
      <t>カイ</t>
    </rPh>
    <phoneticPr fontId="1"/>
  </si>
  <si>
    <t>第四回</t>
    <rPh sb="0" eb="1">
      <t>ダイ</t>
    </rPh>
    <rPh sb="1" eb="2">
      <t>ヨン</t>
    </rPh>
    <rPh sb="2" eb="3">
      <t>カイ</t>
    </rPh>
    <phoneticPr fontId="1"/>
  </si>
  <si>
    <t>第六回</t>
    <rPh sb="0" eb="1">
      <t>ダイ</t>
    </rPh>
    <rPh sb="1" eb="2">
      <t>ロク</t>
    </rPh>
    <rPh sb="2" eb="3">
      <t>カイ</t>
    </rPh>
    <phoneticPr fontId="1"/>
  </si>
  <si>
    <t>第七回</t>
    <rPh sb="0" eb="1">
      <t>ダイ</t>
    </rPh>
    <rPh sb="1" eb="2">
      <t>ナナ</t>
    </rPh>
    <rPh sb="2" eb="3">
      <t>カイ</t>
    </rPh>
    <phoneticPr fontId="1"/>
  </si>
  <si>
    <t>第八回</t>
    <rPh sb="0" eb="1">
      <t>ダイ</t>
    </rPh>
    <rPh sb="1" eb="2">
      <t>ハチ</t>
    </rPh>
    <rPh sb="2" eb="3">
      <t>カイ</t>
    </rPh>
    <phoneticPr fontId="1"/>
  </si>
  <si>
    <t>第九回</t>
    <rPh sb="0" eb="1">
      <t>ダイ</t>
    </rPh>
    <rPh sb="1" eb="2">
      <t>キュウ</t>
    </rPh>
    <rPh sb="2" eb="3">
      <t>カイ</t>
    </rPh>
    <phoneticPr fontId="1"/>
  </si>
  <si>
    <t>備考</t>
    <rPh sb="0" eb="2">
      <t>ビコウ</t>
    </rPh>
    <phoneticPr fontId="1"/>
  </si>
  <si>
    <t>請求日：</t>
    <rPh sb="0" eb="2">
      <t>セイキュウ</t>
    </rPh>
    <rPh sb="2" eb="3">
      <t>ビ</t>
    </rPh>
    <phoneticPr fontId="1"/>
  </si>
  <si>
    <t>物件名：</t>
    <rPh sb="0" eb="2">
      <t>ブッケン</t>
    </rPh>
    <rPh sb="2" eb="3">
      <t>メイ</t>
    </rPh>
    <phoneticPr fontId="1"/>
  </si>
  <si>
    <t>契　約　金　額（税抜）</t>
    <rPh sb="0" eb="1">
      <t>チギリ</t>
    </rPh>
    <rPh sb="2" eb="3">
      <t>ヤク</t>
    </rPh>
    <rPh sb="4" eb="5">
      <t>カネ</t>
    </rPh>
    <rPh sb="6" eb="7">
      <t>ガク</t>
    </rPh>
    <rPh sb="8" eb="10">
      <t>ゼイヌキ</t>
    </rPh>
    <phoneticPr fontId="1"/>
  </si>
  <si>
    <t>既　請　求　金　額（税抜）</t>
    <rPh sb="0" eb="1">
      <t>キ</t>
    </rPh>
    <rPh sb="2" eb="3">
      <t>ショウ</t>
    </rPh>
    <rPh sb="4" eb="5">
      <t>モトム</t>
    </rPh>
    <rPh sb="6" eb="7">
      <t>カネ</t>
    </rPh>
    <rPh sb="8" eb="9">
      <t>ガク</t>
    </rPh>
    <rPh sb="10" eb="12">
      <t>ゼイヌキ</t>
    </rPh>
    <phoneticPr fontId="1"/>
  </si>
  <si>
    <t>残　額（本体工事：税込）</t>
    <rPh sb="0" eb="1">
      <t>ザン</t>
    </rPh>
    <rPh sb="2" eb="3">
      <t>ガク</t>
    </rPh>
    <rPh sb="4" eb="6">
      <t>ホンタイ</t>
    </rPh>
    <rPh sb="6" eb="8">
      <t>コウジ</t>
    </rPh>
    <rPh sb="9" eb="11">
      <t>ゼイコミ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</si>
  <si>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</si>
  <si>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合計請求金額</t>
    <rPh sb="0" eb="2">
      <t>ゴウケイ</t>
    </rPh>
    <rPh sb="2" eb="4">
      <t>セイキュウ</t>
    </rPh>
    <rPh sb="4" eb="5">
      <t>キン</t>
    </rPh>
    <rPh sb="5" eb="6">
      <t>ガク</t>
    </rPh>
    <phoneticPr fontId="1"/>
  </si>
  <si>
    <t>〈振込先銀行・名義〉</t>
    <rPh sb="1" eb="4">
      <t>フリコミサキ</t>
    </rPh>
    <rPh sb="4" eb="6">
      <t>ギンコウ</t>
    </rPh>
    <rPh sb="7" eb="9">
      <t>メイギ</t>
    </rPh>
    <phoneticPr fontId="1"/>
  </si>
  <si>
    <t>下記の通り請求申し上げます。</t>
    <phoneticPr fontId="1"/>
  </si>
  <si>
    <t>請　　求　　明　　細</t>
    <rPh sb="0" eb="1">
      <t>ショウ</t>
    </rPh>
    <rPh sb="3" eb="4">
      <t>モトム</t>
    </rPh>
    <rPh sb="6" eb="7">
      <t>アキラ</t>
    </rPh>
    <rPh sb="9" eb="10">
      <t>ホソ</t>
    </rPh>
    <phoneticPr fontId="1"/>
  </si>
  <si>
    <t>請　　　求　　　書　（　契　約　外　）</t>
    <rPh sb="0" eb="1">
      <t>ショウ</t>
    </rPh>
    <rPh sb="4" eb="5">
      <t>モトム</t>
    </rPh>
    <rPh sb="8" eb="9">
      <t>ショ</t>
    </rPh>
    <rPh sb="12" eb="13">
      <t>チギリ</t>
    </rPh>
    <rPh sb="14" eb="15">
      <t>ヤク</t>
    </rPh>
    <rPh sb="16" eb="17">
      <t>ガイ</t>
    </rPh>
    <phoneticPr fontId="1"/>
  </si>
  <si>
    <t>請　　　求　　　書　（　契　約　分　）</t>
    <rPh sb="0" eb="1">
      <t>ショウ</t>
    </rPh>
    <rPh sb="4" eb="5">
      <t>モトム</t>
    </rPh>
    <rPh sb="8" eb="9">
      <t>ショ</t>
    </rPh>
    <rPh sb="12" eb="13">
      <t>チギリ</t>
    </rPh>
    <rPh sb="14" eb="15">
      <t>ヤク</t>
    </rPh>
    <rPh sb="16" eb="17">
      <t>ブン</t>
    </rPh>
    <phoneticPr fontId="1"/>
  </si>
  <si>
    <t>現場担当者：</t>
    <rPh sb="0" eb="2">
      <t>ゲンバ</t>
    </rPh>
    <rPh sb="2" eb="5">
      <t>タントウシャ</t>
    </rPh>
    <phoneticPr fontId="1"/>
  </si>
  <si>
    <t>月末日締め分</t>
    <rPh sb="0" eb="1">
      <t>ツキ</t>
    </rPh>
    <rPh sb="1" eb="3">
      <t>マツジツ</t>
    </rPh>
    <rPh sb="3" eb="4">
      <t>ジ</t>
    </rPh>
    <rPh sb="5" eb="6">
      <t>ブン</t>
    </rPh>
    <phoneticPr fontId="1"/>
  </si>
  <si>
    <t>消　費　税　額（10％）</t>
    <rPh sb="0" eb="1">
      <t>ショウ</t>
    </rPh>
    <rPh sb="2" eb="3">
      <t>ヒ</t>
    </rPh>
    <rPh sb="4" eb="5">
      <t>ゼイ</t>
    </rPh>
    <rPh sb="6" eb="7">
      <t>ガク</t>
    </rPh>
    <phoneticPr fontId="1"/>
  </si>
  <si>
    <t>令和</t>
    <rPh sb="0" eb="2">
      <t>レイワ</t>
    </rPh>
    <phoneticPr fontId="1"/>
  </si>
  <si>
    <t>消費税額(10％)</t>
    <rPh sb="0" eb="1">
      <t>ショウ</t>
    </rPh>
    <rPh sb="1" eb="2">
      <t>ヒ</t>
    </rPh>
    <rPh sb="2" eb="3">
      <t>ゼイ</t>
    </rPh>
    <rPh sb="3" eb="4">
      <t>ガク</t>
    </rPh>
    <phoneticPr fontId="1"/>
  </si>
  <si>
    <t>現場No.</t>
  </si>
  <si>
    <t>協力会社No.</t>
    <rPh sb="0" eb="2">
      <t>キョウリョク</t>
    </rPh>
    <rPh sb="2" eb="4">
      <t>ガイシャ</t>
    </rPh>
    <phoneticPr fontId="1"/>
  </si>
  <si>
    <t>注文書No.</t>
    <rPh sb="0" eb="3">
      <t>チュウモンショ</t>
    </rPh>
    <phoneticPr fontId="1"/>
  </si>
  <si>
    <t>株式会社FUJIKEN</t>
    <rPh sb="0" eb="4">
      <t>カブシキガイシャ</t>
    </rPh>
    <phoneticPr fontId="1"/>
  </si>
  <si>
    <t>今　回　請　求　合　計　金　額</t>
    <rPh sb="0" eb="1">
      <t>イマ</t>
    </rPh>
    <rPh sb="2" eb="3">
      <t>カイ</t>
    </rPh>
    <rPh sb="4" eb="5">
      <t>ウケ</t>
    </rPh>
    <rPh sb="6" eb="7">
      <t>モトム</t>
    </rPh>
    <rPh sb="8" eb="9">
      <t>ア</t>
    </rPh>
    <rPh sb="10" eb="11">
      <t>ケイ</t>
    </rPh>
    <rPh sb="12" eb="13">
      <t>カネ</t>
    </rPh>
    <rPh sb="14" eb="15">
      <t>ガク</t>
    </rPh>
    <phoneticPr fontId="1"/>
  </si>
  <si>
    <t>今　回　請　求　額（税抜）</t>
    <rPh sb="0" eb="1">
      <t>イマ</t>
    </rPh>
    <rPh sb="2" eb="3">
      <t>カイ</t>
    </rPh>
    <rPh sb="4" eb="5">
      <t>ウケ</t>
    </rPh>
    <rPh sb="6" eb="7">
      <t>モトム</t>
    </rPh>
    <rPh sb="8" eb="9">
      <t>ガク</t>
    </rPh>
    <rPh sb="10" eb="12">
      <t>ゼイヌキ</t>
    </rPh>
    <phoneticPr fontId="1"/>
  </si>
  <si>
    <t>住所</t>
    <rPh sb="0" eb="1">
      <t>スミ</t>
    </rPh>
    <rPh sb="1" eb="2">
      <t>ショ</t>
    </rPh>
    <phoneticPr fontId="1"/>
  </si>
  <si>
    <t>＊別途請求明細書の添付、又は、</t>
    <rPh sb="1" eb="3">
      <t>ベット</t>
    </rPh>
    <rPh sb="3" eb="5">
      <t>セイキュウ</t>
    </rPh>
    <rPh sb="5" eb="8">
      <t>メイサイショ</t>
    </rPh>
    <rPh sb="9" eb="11">
      <t>テンプ</t>
    </rPh>
    <rPh sb="12" eb="13">
      <t>マタ</t>
    </rPh>
    <phoneticPr fontId="1"/>
  </si>
  <si>
    <t>請求明細に詳細の記載をお願いいたします。</t>
    <phoneticPr fontId="1"/>
  </si>
  <si>
    <t>請求金額合計</t>
    <rPh sb="0" eb="2">
      <t>セイキュウ</t>
    </rPh>
    <rPh sb="2" eb="4">
      <t>キンガク</t>
    </rPh>
    <rPh sb="4" eb="6">
      <t>ゴウケイ</t>
    </rPh>
    <phoneticPr fontId="1"/>
  </si>
  <si>
    <t>請　求　金　額</t>
    <rPh sb="0" eb="1">
      <t>ウケ</t>
    </rPh>
    <rPh sb="2" eb="3">
      <t>モトム</t>
    </rPh>
    <rPh sb="4" eb="5">
      <t>カネ</t>
    </rPh>
    <rPh sb="6" eb="7">
      <t>ガク</t>
    </rPh>
    <phoneticPr fontId="1"/>
  </si>
  <si>
    <t>請　求　金　額（税抜）</t>
    <rPh sb="0" eb="1">
      <t>ウケ</t>
    </rPh>
    <rPh sb="2" eb="3">
      <t>モトム</t>
    </rPh>
    <rPh sb="4" eb="5">
      <t>カネ</t>
    </rPh>
    <rPh sb="6" eb="7">
      <t>ガク</t>
    </rPh>
    <rPh sb="8" eb="10">
      <t>ゼイヌキ</t>
    </rPh>
    <phoneticPr fontId="1"/>
  </si>
  <si>
    <t>請　求　金　額　合　計</t>
    <rPh sb="0" eb="1">
      <t>ウケ</t>
    </rPh>
    <rPh sb="2" eb="3">
      <t>モトム</t>
    </rPh>
    <rPh sb="4" eb="5">
      <t>カネ</t>
    </rPh>
    <rPh sb="6" eb="7">
      <t>ガク</t>
    </rPh>
    <phoneticPr fontId="1"/>
  </si>
  <si>
    <t>請　求　後　残　額（税込）</t>
    <phoneticPr fontId="1"/>
  </si>
  <si>
    <t>契　約　金　額　合　計【A】</t>
    <rPh sb="0" eb="1">
      <t>チギリ</t>
    </rPh>
    <rPh sb="2" eb="3">
      <t>ヤク</t>
    </rPh>
    <rPh sb="4" eb="5">
      <t>カネ</t>
    </rPh>
    <rPh sb="6" eb="7">
      <t>ガク</t>
    </rPh>
    <rPh sb="8" eb="9">
      <t>ア</t>
    </rPh>
    <rPh sb="10" eb="11">
      <t>ケイ</t>
    </rPh>
    <phoneticPr fontId="1"/>
  </si>
  <si>
    <t>既　請　求　金　額　合　計【B】</t>
    <rPh sb="0" eb="1">
      <t>キ</t>
    </rPh>
    <rPh sb="2" eb="3">
      <t>ショウ</t>
    </rPh>
    <rPh sb="4" eb="5">
      <t>モトム</t>
    </rPh>
    <rPh sb="6" eb="7">
      <t>カネ</t>
    </rPh>
    <rPh sb="8" eb="9">
      <t>ガク</t>
    </rPh>
    <rPh sb="10" eb="11">
      <t>ゴウ</t>
    </rPh>
    <rPh sb="12" eb="13">
      <t>ケイ</t>
    </rPh>
    <phoneticPr fontId="1"/>
  </si>
  <si>
    <t>　【A－B＝C】</t>
    <phoneticPr fontId="1"/>
  </si>
  <si>
    <t>　【D】</t>
    <phoneticPr fontId="1"/>
  </si>
  <si>
    <t>【C－D】</t>
    <phoneticPr fontId="1"/>
  </si>
  <si>
    <t>御中</t>
    <rPh sb="0" eb="2">
      <t>オンチュウ</t>
    </rPh>
    <phoneticPr fontId="1"/>
  </si>
  <si>
    <t>請求月</t>
    <rPh sb="0" eb="2">
      <t>セイキュウ</t>
    </rPh>
    <rPh sb="2" eb="3">
      <t>ツキ</t>
    </rPh>
    <phoneticPr fontId="1"/>
  </si>
  <si>
    <t>月</t>
    <rPh sb="0" eb="1">
      <t>ガツ</t>
    </rPh>
    <phoneticPr fontId="1"/>
  </si>
  <si>
    <t>第五回</t>
    <rPh sb="0" eb="1">
      <t>ダイ</t>
    </rPh>
    <rPh sb="2" eb="3">
      <t>カイ</t>
    </rPh>
    <phoneticPr fontId="1"/>
  </si>
  <si>
    <t>第十回</t>
    <rPh sb="0" eb="1">
      <t>ダイ</t>
    </rPh>
    <rPh sb="1" eb="2">
      <t>ジュッ</t>
    </rPh>
    <rPh sb="2" eb="3">
      <t>カイ</t>
    </rPh>
    <phoneticPr fontId="1"/>
  </si>
  <si>
    <t>下記、例①又は例②の方法でお願いいたします。</t>
    <phoneticPr fontId="1"/>
  </si>
  <si>
    <t>例①：「別紙のとおり」と記載していただき、別途、明細書（見積書等）を添付してください。</t>
    <phoneticPr fontId="1"/>
  </si>
  <si>
    <t>例②：こちらに明細を記載してください。</t>
    <phoneticPr fontId="1"/>
  </si>
  <si>
    <t>5/1　清掃　人工×単価＝〇〇円</t>
    <phoneticPr fontId="1"/>
  </si>
  <si>
    <t>5/2　清掃　人工×単価＝〇〇円</t>
    <phoneticPr fontId="1"/>
  </si>
  <si>
    <t>　　　 　　　5月合計金額　 〇〇円</t>
    <phoneticPr fontId="1"/>
  </si>
  <si>
    <t>末</t>
    <rPh sb="0" eb="1">
      <t>マツ</t>
    </rPh>
    <phoneticPr fontId="1"/>
  </si>
  <si>
    <t>締</t>
    <rPh sb="0" eb="1">
      <t>シ</t>
    </rPh>
    <phoneticPr fontId="1"/>
  </si>
  <si>
    <t>前回までの合計【B】</t>
    <rPh sb="0" eb="2">
      <t>ゼンカイ</t>
    </rPh>
    <rPh sb="5" eb="7">
      <t>ゴウケイ</t>
    </rPh>
    <phoneticPr fontId="1"/>
  </si>
  <si>
    <t>＊別途請求明細書の添付（A4サイズ指定、</t>
    <rPh sb="1" eb="3">
      <t>ベット</t>
    </rPh>
    <rPh sb="3" eb="5">
      <t>セイキュウ</t>
    </rPh>
    <rPh sb="5" eb="8">
      <t>メイサイショ</t>
    </rPh>
    <rPh sb="9" eb="11">
      <t>テンプ</t>
    </rPh>
    <phoneticPr fontId="1"/>
  </si>
  <si>
    <t>　 社判押印（赤））をお願いいたします。</t>
    <phoneticPr fontId="1"/>
  </si>
  <si>
    <t>〇〇〇〇株式会社</t>
    <rPh sb="4" eb="8">
      <t>カブシキガイシャ</t>
    </rPh>
    <phoneticPr fontId="1"/>
  </si>
  <si>
    <t>△△　△△</t>
    <phoneticPr fontId="1"/>
  </si>
  <si>
    <t>03-1234-5678</t>
    <phoneticPr fontId="1"/>
  </si>
  <si>
    <t>03-1234-5679</t>
    <phoneticPr fontId="1"/>
  </si>
  <si>
    <t>123-4567</t>
    <phoneticPr fontId="1"/>
  </si>
  <si>
    <t>（仮称）〇〇３丁目計画新築工事</t>
    <rPh sb="1" eb="3">
      <t>カショウ</t>
    </rPh>
    <rPh sb="7" eb="9">
      <t>チョウメ</t>
    </rPh>
    <rPh sb="9" eb="11">
      <t>ケイカク</t>
    </rPh>
    <rPh sb="11" eb="15">
      <t>シンチクコウジ</t>
    </rPh>
    <phoneticPr fontId="1"/>
  </si>
  <si>
    <t>（仮称）〇〇３丁目計画新築工事</t>
    <phoneticPr fontId="1"/>
  </si>
  <si>
    <t>〇〇</t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</si>
  <si>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>記　入　例</t>
    </r>
    <r>
      <rPr>
        <b/>
        <sz val="16"/>
        <color theme="1"/>
        <rFont val="ＭＳ Ｐゴシック"/>
        <family val="3"/>
        <charset val="128"/>
        <scheme val="minor"/>
      </rPr>
      <t>　　請　　　求　　　書　（　契　約　外　）</t>
    </r>
    <rPh sb="0" eb="1">
      <t>キ</t>
    </rPh>
    <rPh sb="2" eb="3">
      <t>イ</t>
    </rPh>
    <rPh sb="4" eb="5">
      <t>レイ</t>
    </rPh>
    <rPh sb="7" eb="8">
      <t>ショウ</t>
    </rPh>
    <rPh sb="11" eb="12">
      <t>モトム</t>
    </rPh>
    <rPh sb="15" eb="16">
      <t>ショ</t>
    </rPh>
    <rPh sb="19" eb="20">
      <t>チギリ</t>
    </rPh>
    <rPh sb="21" eb="22">
      <t>ヤク</t>
    </rPh>
    <rPh sb="23" eb="24">
      <t>ガイ</t>
    </rPh>
    <phoneticPr fontId="1"/>
  </si>
  <si>
    <t>123○○○</t>
    <phoneticPr fontId="1"/>
  </si>
  <si>
    <t>記入例：作業日・作業内容・作業人数・単価・小計</t>
    <rPh sb="4" eb="7">
      <t>サギョウビ</t>
    </rPh>
    <rPh sb="8" eb="12">
      <t>サギョウナイヨウ</t>
    </rPh>
    <rPh sb="13" eb="17">
      <t>サギョウニンズウ</t>
    </rPh>
    <rPh sb="18" eb="20">
      <t>タンカ</t>
    </rPh>
    <rPh sb="21" eb="23">
      <t>ショウケイ</t>
    </rPh>
    <phoneticPr fontId="1"/>
  </si>
  <si>
    <t>適格請求書発行事業者登録番号</t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</si>
  <si>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 xml:space="preserve">記　入　例 </t>
    </r>
    <r>
      <rPr>
        <b/>
        <sz val="16"/>
        <color theme="1"/>
        <rFont val="ＭＳ Ｐゴシック"/>
        <family val="3"/>
        <charset val="128"/>
        <scheme val="minor"/>
      </rPr>
      <t xml:space="preserve">    請　　　求　　　書　（　契　約　分　）</t>
    </r>
    <rPh sb="10" eb="11">
      <t>ショウ</t>
    </rPh>
    <rPh sb="14" eb="15">
      <t>モトム</t>
    </rPh>
    <rPh sb="18" eb="19">
      <t>ショ</t>
    </rPh>
    <rPh sb="22" eb="23">
      <t>チギリ</t>
    </rPh>
    <rPh sb="24" eb="25">
      <t>ヤク</t>
    </rPh>
    <rPh sb="26" eb="27">
      <t>ブン</t>
    </rPh>
    <phoneticPr fontId="1"/>
  </si>
  <si>
    <t>123○○○-05</t>
    <phoneticPr fontId="1"/>
  </si>
  <si>
    <t>現場担当者：</t>
    <phoneticPr fontId="1"/>
  </si>
  <si>
    <t>提出済み税込請求額</t>
    <rPh sb="0" eb="3">
      <t>テイシュツズ</t>
    </rPh>
    <rPh sb="6" eb="8">
      <t>セイキュウ</t>
    </rPh>
    <rPh sb="8" eb="9">
      <t>ガク</t>
    </rPh>
    <phoneticPr fontId="1"/>
  </si>
  <si>
    <t>ご協力会社登録シートにてご提出いただいている</t>
    <rPh sb="1" eb="5">
      <t>キョウリョクガイシャ</t>
    </rPh>
    <rPh sb="5" eb="7">
      <t>トウロク</t>
    </rPh>
    <rPh sb="13" eb="15">
      <t>テイシュツ</t>
    </rPh>
    <phoneticPr fontId="1"/>
  </si>
  <si>
    <t>口座にお振込みいたします。</t>
    <rPh sb="0" eb="2">
      <t>コウザ</t>
    </rPh>
    <rPh sb="4" eb="6">
      <t>フリコ</t>
    </rPh>
    <phoneticPr fontId="1"/>
  </si>
  <si>
    <t>色のついているところ及び「請求明細」に入力をしてください。</t>
    <rPh sb="0" eb="1">
      <t>イロ</t>
    </rPh>
    <rPh sb="10" eb="11">
      <t>オヨ</t>
    </rPh>
    <rPh sb="13" eb="17">
      <t>セイキュウメイサイ</t>
    </rPh>
    <rPh sb="19" eb="21">
      <t>ニュウリョク</t>
    </rPh>
    <phoneticPr fontId="1"/>
  </si>
  <si>
    <t>色のついているところ及び「備考」に入力をしてください。</t>
    <rPh sb="0" eb="1">
      <t>イロ</t>
    </rPh>
    <rPh sb="10" eb="11">
      <t>オヨ</t>
    </rPh>
    <rPh sb="13" eb="15">
      <t>ビコウ</t>
    </rPh>
    <rPh sb="17" eb="19">
      <t>ニュウリョク</t>
    </rPh>
    <phoneticPr fontId="1"/>
  </si>
  <si>
    <t>　 ご協力会社登録シートにてご提出いただいている</t>
    <rPh sb="3" eb="7">
      <t>キョウリョクガイシャ</t>
    </rPh>
    <rPh sb="7" eb="9">
      <t>トウロク</t>
    </rPh>
    <rPh sb="15" eb="17">
      <t>テイシュツ</t>
    </rPh>
    <phoneticPr fontId="1"/>
  </si>
  <si>
    <t>　 口座にお振込みいたします。</t>
    <rPh sb="2" eb="4">
      <t>コウザ</t>
    </rPh>
    <rPh sb="6" eb="8">
      <t>フリコ</t>
    </rPh>
    <phoneticPr fontId="1"/>
  </si>
  <si>
    <t>東京都中央区日本橋〇○1-2-3</t>
    <rPh sb="0" eb="3">
      <t>トウキョウト</t>
    </rPh>
    <rPh sb="3" eb="6">
      <t>チュウオウク</t>
    </rPh>
    <rPh sb="6" eb="9">
      <t>ニホンバシ</t>
    </rPh>
    <phoneticPr fontId="1"/>
  </si>
  <si>
    <t>○○ビル２階</t>
    <rPh sb="5" eb="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</si>
</sst>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4">
    <xf numFmtId="0" fontId="0" fillId="0" borderId="0" xfId="0">
      <alignment vertical="center"/>
    </xf>
    <xf numFmtId="3" fontId="0" fillId="0" borderId="0" xfId="0" applyNumberFormat="1" applyProtection="1">
      <alignment vertical="center"/>
      <protection locked="0"/>
    </xf>
    <xf numFmtId="3" fontId="0" fillId="0" borderId="7" xfId="0" applyNumberFormat="1" applyBorder="1" applyProtection="1">
      <alignment vertical="center"/>
      <protection locked="0"/>
    </xf>
    <xf numFmtId="3" fontId="0" fillId="0" borderId="16" xfId="0" applyNumberFormat="1" applyBorder="1" applyProtection="1">
      <alignment vertical="center"/>
      <protection locked="0"/>
    </xf>
    <xf numFmtId="3" fontId="0" fillId="0" borderId="11" xfId="0" applyNumberFormat="1" applyBorder="1" applyProtection="1">
      <alignment vertical="center"/>
      <protection locked="0"/>
    </xf>
    <xf numFmtId="3" fontId="0" fillId="0" borderId="12" xfId="0" applyNumberFormat="1" applyBorder="1" applyProtection="1">
      <alignment vertical="center"/>
      <protection locked="0"/>
    </xf>
    <xf numFmtId="3" fontId="0" fillId="0" borderId="14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3" fontId="0" fillId="0" borderId="0" xfId="0" applyNumberForma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>
      <alignment vertical="center"/>
    </xf>
    <xf numFmtId="3" fontId="0" fillId="0" borderId="0" xfId="0" applyNumberFormat="1" applyAlignment="1">
      <alignment horizontal="center" vertical="center"/>
    </xf>
    <xf numFmtId="3" fontId="9" fillId="0" borderId="0" xfId="0" applyNumberFormat="1" applyFont="1" applyAlignment="1"/>
    <xf numFmtId="0" fontId="9" fillId="0" borderId="0" xfId="0" applyFont="1" applyAlignment="1"/>
    <xf numFmtId="3" fontId="8" fillId="0" borderId="9" xfId="0" applyNumberFormat="1" applyFont="1" applyBorder="1">
      <alignment vertical="center"/>
    </xf>
    <xf numFmtId="3" fontId="0" fillId="0" borderId="2" xfId="0" applyNumberFormat="1" applyBorder="1">
      <alignment vertical="center"/>
    </xf>
    <xf numFmtId="3" fontId="5" fillId="0" borderId="0" xfId="0" applyNumberFormat="1" applyFont="1" applyAlignment="1">
      <alignment vertical="top"/>
    </xf>
    <xf numFmtId="0" fontId="1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9" xfId="0" applyFill="1" applyBorder="1">
      <alignment vertical="center"/>
    </xf>
    <xf numFmtId="3" fontId="5" fillId="0" borderId="0" xfId="0" applyNumberFormat="1" applyFont="1" applyAlignment="1">
      <alignment vertical="center" wrapText="1"/>
    </xf>
    <xf numFmtId="3" fontId="8" fillId="0" borderId="2" xfId="0" applyNumberFormat="1" applyFont="1" applyBorder="1">
      <alignment vertical="center"/>
    </xf>
    <xf numFmtId="3" fontId="8" fillId="0" borderId="5" xfId="0" applyNumberFormat="1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49" fontId="5" fillId="0" borderId="0" xfId="0" applyNumberFormat="1" applyFont="1">
      <alignment vertical="center"/>
    </xf>
    <xf numFmtId="49" fontId="0" fillId="0" borderId="0" xfId="0" applyNumberFormat="1">
      <alignment vertical="center"/>
    </xf>
    <xf numFmtId="3" fontId="5" fillId="0" borderId="0" xfId="0" applyNumberFormat="1" applyFont="1" applyAlignment="1">
      <alignment horizontal="center" vertical="center"/>
    </xf>
    <xf numFmtId="5" fontId="3" fillId="0" borderId="0" xfId="0" applyNumberFormat="1" applyFont="1" applyAlignment="1">
      <alignment horizontal="right" vertical="center"/>
    </xf>
    <xf numFmtId="3" fontId="0" fillId="0" borderId="37" xfId="0" applyNumberFormat="1" applyBorder="1">
      <alignment vertical="center"/>
    </xf>
    <xf numFmtId="3" fontId="0" fillId="0" borderId="33" xfId="0" applyNumberFormat="1" applyBorder="1">
      <alignment vertical="center"/>
    </xf>
    <xf numFmtId="3" fontId="6" fillId="0" borderId="11" xfId="0" applyNumberFormat="1" applyFont="1" applyBorder="1" applyAlignment="1"/>
    <xf numFmtId="3" fontId="7" fillId="0" borderId="11" xfId="0" applyNumberFormat="1" applyFont="1" applyBorder="1" applyAlignment="1"/>
    <xf numFmtId="3" fontId="7" fillId="0" borderId="12" xfId="0" applyNumberFormat="1" applyFont="1" applyBorder="1" applyAlignment="1"/>
    <xf numFmtId="3" fontId="7" fillId="0" borderId="0" xfId="0" applyNumberFormat="1" applyFont="1" applyAlignment="1"/>
    <xf numFmtId="3" fontId="7" fillId="0" borderId="16" xfId="0" applyNumberFormat="1" applyFont="1" applyBorder="1" applyAlignment="1"/>
    <xf numFmtId="3" fontId="0" fillId="0" borderId="7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11" xfId="0" applyNumberFormat="1" applyBorder="1">
      <alignment vertical="center"/>
    </xf>
    <xf numFmtId="3" fontId="0" fillId="0" borderId="12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8" xfId="0" applyNumberFormat="1" applyBorder="1">
      <alignment vertical="center"/>
    </xf>
    <xf numFmtId="3" fontId="13" fillId="0" borderId="2" xfId="0" applyNumberFormat="1" applyFont="1" applyBorder="1">
      <alignment vertical="center"/>
    </xf>
    <xf numFmtId="0" fontId="13" fillId="2" borderId="9" xfId="0" applyFont="1" applyFill="1" applyBorder="1">
      <alignment vertical="center"/>
    </xf>
    <xf numFmtId="3" fontId="8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5" fontId="3" fillId="0" borderId="0" xfId="0" applyNumberFormat="1" applyFont="1">
      <alignment vertical="center"/>
    </xf>
    <xf numFmtId="3" fontId="5" fillId="0" borderId="0" xfId="0" applyNumberFormat="1" applyFont="1" applyAlignment="1">
      <alignment vertical="center" shrinkToFit="1"/>
    </xf>
    <xf numFmtId="6" fontId="2" fillId="0" borderId="0" xfId="0" applyNumberFormat="1" applyFont="1">
      <alignment vertical="center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2" fillId="0" borderId="0" xfId="0" applyFont="1">
      <alignment vertical="center"/>
    </xf>
    <xf numFmtId="3" fontId="20" fillId="0" borderId="5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 shrinkToFit="1"/>
    </xf>
    <xf numFmtId="3" fontId="0" fillId="0" borderId="13" xfId="0" applyNumberFormat="1" applyBorder="1" applyAlignment="1">
      <alignment horizontal="center" vertical="center" shrinkToFit="1"/>
    </xf>
    <xf numFmtId="3" fontId="0" fillId="0" borderId="7" xfId="0" applyNumberFormat="1" applyBorder="1" applyAlignment="1">
      <alignment horizontal="center" vertical="center" shrinkToFit="1"/>
    </xf>
    <xf numFmtId="3" fontId="0" fillId="0" borderId="35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43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0" fillId="0" borderId="42" xfId="0" applyNumberFormat="1" applyBorder="1" applyAlignment="1">
      <alignment horizontal="lef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0" fillId="0" borderId="34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5" xfId="0" applyNumberFormat="1" applyBorder="1" applyAlignment="1" applyProtection="1">
      <alignment horizontal="right" vertical="center"/>
      <protection locked="0"/>
    </xf>
    <xf numFmtId="3" fontId="0" fillId="0" borderId="11" xfId="0" applyNumberForma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horizontal="right" vertical="center"/>
      <protection locked="0"/>
    </xf>
    <xf numFmtId="3" fontId="0" fillId="0" borderId="13" xfId="0" applyNumberFormat="1" applyBorder="1" applyAlignment="1" applyProtection="1">
      <alignment horizontal="right" vertical="center"/>
      <protection locked="0"/>
    </xf>
    <xf numFmtId="3" fontId="0" fillId="0" borderId="7" xfId="0" applyNumberForma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0" fillId="0" borderId="5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left" vertical="center"/>
    </xf>
    <xf numFmtId="3" fontId="0" fillId="0" borderId="26" xfId="0" applyNumberFormat="1" applyBorder="1" applyAlignment="1">
      <alignment horizontal="left" vertical="center"/>
    </xf>
    <xf numFmtId="3" fontId="0" fillId="0" borderId="29" xfId="0" applyNumberFormat="1" applyBorder="1" applyAlignment="1">
      <alignment horizontal="left" vertical="center"/>
    </xf>
    <xf numFmtId="3" fontId="0" fillId="0" borderId="27" xfId="0" applyNumberFormat="1" applyBorder="1" applyAlignment="1">
      <alignment horizontal="left" vertical="center"/>
    </xf>
    <xf numFmtId="3" fontId="2" fillId="0" borderId="26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left" vertical="center"/>
    </xf>
    <xf numFmtId="3" fontId="0" fillId="0" borderId="18" xfId="0" applyNumberFormat="1" applyBorder="1" applyAlignment="1">
      <alignment horizontal="left" vertical="center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27" xfId="0" applyNumberFormat="1" applyFont="1" applyBorder="1" applyAlignment="1" applyProtection="1">
      <alignment horizontal="right" vertical="center"/>
      <protection locked="0"/>
    </xf>
    <xf numFmtId="3" fontId="2" fillId="0" borderId="30" xfId="0" applyNumberFormat="1" applyFont="1" applyBorder="1" applyAlignment="1" applyProtection="1">
      <alignment horizontal="right" vertical="center"/>
      <protection locked="0"/>
    </xf>
    <xf numFmtId="3" fontId="0" fillId="0" borderId="15" xfId="0" applyNumberForma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16" xfId="0" applyNumberFormat="1" applyBorder="1" applyAlignment="1">
      <alignment horizontal="lef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0" fillId="0" borderId="40" xfId="0" applyNumberFormat="1" applyBorder="1" applyAlignment="1">
      <alignment horizontal="right" vertical="center"/>
    </xf>
    <xf numFmtId="3" fontId="0" fillId="0" borderId="52" xfId="0" applyNumberFormat="1" applyBorder="1" applyAlignment="1">
      <alignment horizontal="left" vertical="center"/>
    </xf>
    <xf numFmtId="3" fontId="0" fillId="0" borderId="25" xfId="0" applyNumberFormat="1" applyBorder="1" applyAlignment="1">
      <alignment horizontal="left" vertical="center"/>
    </xf>
    <xf numFmtId="3" fontId="0" fillId="0" borderId="22" xfId="0" applyNumberFormat="1" applyBorder="1" applyAlignment="1">
      <alignment horizontal="left" vertical="center"/>
    </xf>
    <xf numFmtId="3" fontId="0" fillId="0" borderId="23" xfId="0" applyNumberFormat="1" applyBorder="1" applyAlignment="1">
      <alignment horizontal="left" vertical="center"/>
    </xf>
    <xf numFmtId="3" fontId="0" fillId="0" borderId="34" xfId="0" applyNumberForma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3" fontId="0" fillId="0" borderId="8" xfId="0" applyNumberFormat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5" fontId="3" fillId="0" borderId="43" xfId="0" applyNumberFormat="1" applyFont="1" applyBorder="1" applyAlignment="1">
      <alignment horizontal="right" vertical="center"/>
    </xf>
    <xf numFmtId="5" fontId="3" fillId="0" borderId="2" xfId="0" applyNumberFormat="1" applyFont="1" applyBorder="1" applyAlignment="1">
      <alignment horizontal="right" vertical="center"/>
    </xf>
    <xf numFmtId="5" fontId="3" fillId="0" borderId="3" xfId="0" applyNumberFormat="1" applyFont="1" applyBorder="1" applyAlignment="1">
      <alignment horizontal="right" vertical="center"/>
    </xf>
    <xf numFmtId="5" fontId="3" fillId="0" borderId="13" xfId="0" applyNumberFormat="1" applyFont="1" applyBorder="1" applyAlignment="1">
      <alignment horizontal="right" vertical="center"/>
    </xf>
    <xf numFmtId="5" fontId="3" fillId="0" borderId="7" xfId="0" applyNumberFormat="1" applyFont="1" applyBorder="1" applyAlignment="1">
      <alignment horizontal="right" vertical="center"/>
    </xf>
    <xf numFmtId="5" fontId="3" fillId="0" borderId="51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5" fillId="0" borderId="38" xfId="0" applyNumberFormat="1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3" fontId="5" fillId="0" borderId="39" xfId="0" applyNumberFormat="1" applyFont="1" applyBorder="1" applyAlignment="1">
      <alignment horizontal="center" vertical="center" shrinkToFit="1"/>
    </xf>
    <xf numFmtId="3" fontId="5" fillId="0" borderId="7" xfId="0" applyNumberFormat="1" applyFont="1" applyBorder="1" applyAlignment="1">
      <alignment horizontal="center" vertical="center" shrinkToFit="1"/>
    </xf>
    <xf numFmtId="3" fontId="5" fillId="0" borderId="14" xfId="0" applyNumberFormat="1" applyFont="1" applyBorder="1" applyAlignment="1">
      <alignment horizontal="center" vertical="center" shrinkToFit="1"/>
    </xf>
    <xf numFmtId="5" fontId="3" fillId="0" borderId="10" xfId="0" applyNumberFormat="1" applyFont="1" applyBorder="1" applyAlignment="1">
      <alignment horizontal="right" vertical="center"/>
    </xf>
    <xf numFmtId="5" fontId="3" fillId="0" borderId="2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5" fontId="3" fillId="0" borderId="23" xfId="0" applyNumberFormat="1" applyFont="1" applyBorder="1" applyAlignment="1">
      <alignment horizontal="right" vertical="center"/>
    </xf>
    <xf numFmtId="5" fontId="3" fillId="0" borderId="24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left" vertical="center"/>
    </xf>
    <xf numFmtId="3" fontId="8" fillId="0" borderId="42" xfId="0" applyNumberFormat="1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left" vertical="center"/>
    </xf>
    <xf numFmtId="3" fontId="8" fillId="0" borderId="41" xfId="0" applyNumberFormat="1" applyFont="1" applyBorder="1" applyAlignment="1">
      <alignment horizontal="left" vertical="center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3" fontId="0" fillId="0" borderId="7" xfId="0" applyNumberFormat="1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3" fontId="0" fillId="0" borderId="11" xfId="0" applyNumberFormat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13" fillId="2" borderId="43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40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5" fontId="14" fillId="0" borderId="43" xfId="0" applyNumberFormat="1" applyFont="1" applyBorder="1" applyAlignment="1">
      <alignment horizontal="right" vertical="center"/>
    </xf>
    <xf numFmtId="5" fontId="14" fillId="0" borderId="2" xfId="0" applyNumberFormat="1" applyFont="1" applyBorder="1" applyAlignment="1">
      <alignment horizontal="right" vertical="center"/>
    </xf>
    <xf numFmtId="5" fontId="14" fillId="0" borderId="3" xfId="0" applyNumberFormat="1" applyFont="1" applyBorder="1" applyAlignment="1">
      <alignment horizontal="right" vertical="center"/>
    </xf>
    <xf numFmtId="5" fontId="14" fillId="0" borderId="13" xfId="0" applyNumberFormat="1" applyFont="1" applyBorder="1" applyAlignment="1">
      <alignment horizontal="right" vertical="center"/>
    </xf>
    <xf numFmtId="5" fontId="14" fillId="0" borderId="7" xfId="0" applyNumberFormat="1" applyFont="1" applyBorder="1" applyAlignment="1">
      <alignment horizontal="right" vertical="center"/>
    </xf>
    <xf numFmtId="5" fontId="14" fillId="0" borderId="51" xfId="0" applyNumberFormat="1" applyFont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3" fontId="15" fillId="2" borderId="18" xfId="0" applyNumberFormat="1" applyFont="1" applyFill="1" applyBorder="1" applyAlignment="1">
      <alignment horizontal="right" vertical="center"/>
    </xf>
    <xf numFmtId="3" fontId="15" fillId="2" borderId="19" xfId="0" applyNumberFormat="1" applyFont="1" applyFill="1" applyBorder="1" applyAlignment="1">
      <alignment horizontal="right" vertical="center"/>
    </xf>
    <xf numFmtId="3" fontId="15" fillId="2" borderId="27" xfId="0" applyNumberFormat="1" applyFont="1" applyFill="1" applyBorder="1" applyAlignment="1">
      <alignment horizontal="right" vertical="center"/>
    </xf>
    <xf numFmtId="3" fontId="15" fillId="2" borderId="30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3" fillId="2" borderId="35" xfId="0" applyNumberFormat="1" applyFont="1" applyFill="1" applyBorder="1" applyAlignment="1">
      <alignment horizontal="right" vertical="center"/>
    </xf>
    <xf numFmtId="3" fontId="13" fillId="2" borderId="11" xfId="0" applyNumberFormat="1" applyFont="1" applyFill="1" applyBorder="1" applyAlignment="1">
      <alignment horizontal="right" vertical="center"/>
    </xf>
    <xf numFmtId="3" fontId="13" fillId="2" borderId="12" xfId="0" applyNumberFormat="1" applyFont="1" applyFill="1" applyBorder="1" applyAlignment="1">
      <alignment horizontal="right" vertical="center"/>
    </xf>
    <xf numFmtId="3" fontId="13" fillId="2" borderId="13" xfId="0" applyNumberFormat="1" applyFont="1" applyFill="1" applyBorder="1" applyAlignment="1">
      <alignment horizontal="right" vertical="center"/>
    </xf>
    <xf numFmtId="3" fontId="13" fillId="2" borderId="7" xfId="0" applyNumberFormat="1" applyFont="1" applyFill="1" applyBorder="1" applyAlignment="1">
      <alignment horizontal="right" vertical="center"/>
    </xf>
    <xf numFmtId="3" fontId="13" fillId="2" borderId="14" xfId="0" applyNumberFormat="1" applyFont="1" applyFill="1" applyBorder="1" applyAlignment="1">
      <alignment horizontal="right" vertical="center"/>
    </xf>
    <xf numFmtId="3" fontId="0" fillId="2" borderId="34" xfId="0" applyNumberFormat="1" applyFill="1" applyBorder="1" applyAlignment="1">
      <alignment horizontal="center" vertical="center"/>
    </xf>
    <xf numFmtId="3" fontId="0" fillId="2" borderId="37" xfId="0" applyNumberFormat="1" applyFill="1" applyBorder="1" applyAlignment="1">
      <alignment horizontal="center" vertical="center"/>
    </xf>
    <xf numFmtId="3" fontId="0" fillId="2" borderId="35" xfId="0" applyNumberFormat="1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12" xfId="0" applyNumberForma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3" fontId="0" fillId="2" borderId="14" xfId="0" applyNumberFormat="1" applyFill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3" fontId="15" fillId="0" borderId="28" xfId="0" applyNumberFormat="1" applyFont="1" applyBorder="1" applyAlignment="1">
      <alignment horizontal="right" vertical="center"/>
    </xf>
    <xf numFmtId="3" fontId="15" fillId="0" borderId="27" xfId="0" applyNumberFormat="1" applyFont="1" applyBorder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3" fontId="16" fillId="2" borderId="18" xfId="0" applyNumberFormat="1" applyFont="1" applyFill="1" applyBorder="1" applyAlignment="1">
      <alignment horizontal="right" vertical="center"/>
    </xf>
    <xf numFmtId="3" fontId="16" fillId="2" borderId="19" xfId="0" applyNumberFormat="1" applyFont="1" applyFill="1" applyBorder="1" applyAlignment="1">
      <alignment horizontal="right" vertical="center"/>
    </xf>
    <xf numFmtId="3" fontId="16" fillId="2" borderId="27" xfId="0" applyNumberFormat="1" applyFont="1" applyFill="1" applyBorder="1" applyAlignment="1">
      <alignment horizontal="right" vertical="center"/>
    </xf>
    <xf numFmtId="3" fontId="16" fillId="2" borderId="30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vertical="center" shrinkToFit="1"/>
    </xf>
    <xf numFmtId="3" fontId="5" fillId="0" borderId="2" xfId="0" applyNumberFormat="1" applyFont="1" applyBorder="1" applyAlignment="1">
      <alignment vertical="center" shrinkToFit="1"/>
    </xf>
    <xf numFmtId="3" fontId="5" fillId="0" borderId="3" xfId="0" applyNumberFormat="1" applyFont="1" applyBorder="1" applyAlignment="1">
      <alignment vertical="center" shrinkToFit="1"/>
    </xf>
    <xf numFmtId="3" fontId="5" fillId="0" borderId="4" xfId="0" applyNumberFormat="1" applyFont="1" applyBorder="1" applyAlignment="1">
      <alignment vertical="center" shrinkToFit="1"/>
    </xf>
    <xf numFmtId="3" fontId="5" fillId="0" borderId="5" xfId="0" applyNumberFormat="1" applyFont="1" applyBorder="1" applyAlignment="1">
      <alignment vertical="center" shrinkToFit="1"/>
    </xf>
    <xf numFmtId="3" fontId="5" fillId="0" borderId="6" xfId="0" applyNumberFormat="1" applyFont="1" applyBorder="1" applyAlignment="1">
      <alignment vertical="center" shrinkToFit="1"/>
    </xf>
    <xf numFmtId="176" fontId="8" fillId="0" borderId="1" xfId="0" applyNumberFormat="1" applyFont="1" applyBorder="1" applyAlignment="1" applyProtection="1">
      <alignment horizontal="center" vertical="center" shrinkToFit="1"/>
      <protection locked="0"/>
    </xf>
    <xf numFmtId="176" fontId="8" fillId="0" borderId="2" xfId="0" applyNumberFormat="1" applyFont="1" applyBorder="1" applyAlignment="1" applyProtection="1">
      <alignment horizontal="center" vertical="center" shrinkToFit="1"/>
      <protection locked="0"/>
    </xf>
    <xf numFmtId="176" fontId="8" fillId="0" borderId="3" xfId="0" applyNumberFormat="1" applyFont="1" applyBorder="1" applyAlignment="1" applyProtection="1">
      <alignment horizontal="center" vertical="center" shrinkToFit="1"/>
      <protection locked="0"/>
    </xf>
    <xf numFmtId="176" fontId="8" fillId="0" borderId="4" xfId="0" applyNumberFormat="1" applyFont="1" applyBorder="1" applyAlignment="1" applyProtection="1">
      <alignment horizontal="center" vertical="center" shrinkToFit="1"/>
      <protection locked="0"/>
    </xf>
    <xf numFmtId="176" fontId="8" fillId="0" borderId="5" xfId="0" applyNumberFormat="1" applyFont="1" applyBorder="1" applyAlignment="1" applyProtection="1">
      <alignment horizontal="center" vertical="center" shrinkToFit="1"/>
      <protection locked="0"/>
    </xf>
    <xf numFmtId="176" fontId="8" fillId="0" borderId="6" xfId="0" applyNumberFormat="1" applyFont="1" applyBorder="1" applyAlignment="1" applyProtection="1">
      <alignment horizontal="center" vertical="center" shrinkToFit="1"/>
      <protection locked="0"/>
    </xf>
    <xf numFmtId="3" fontId="5" fillId="0" borderId="1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3" xfId="0" applyNumberFormat="1" applyFont="1" applyBorder="1">
      <alignment vertical="center"/>
    </xf>
    <xf numFmtId="3" fontId="5" fillId="0" borderId="4" xfId="0" applyNumberFormat="1" applyFont="1" applyBorder="1">
      <alignment vertical="center"/>
    </xf>
    <xf numFmtId="3" fontId="5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8" fillId="0" borderId="1" xfId="0" applyNumberFormat="1" applyFont="1" applyBorder="1" applyAlignment="1">
      <alignment horizontal="center" vertical="center" shrinkToFit="1"/>
    </xf>
    <xf numFmtId="3" fontId="8" fillId="0" borderId="2" xfId="0" applyNumberFormat="1" applyFont="1" applyBorder="1" applyAlignment="1">
      <alignment horizontal="center" vertical="center" shrinkToFit="1"/>
    </xf>
    <xf numFmtId="3" fontId="8" fillId="0" borderId="3" xfId="0" applyNumberFormat="1" applyFont="1" applyBorder="1" applyAlignment="1">
      <alignment horizontal="center" vertical="center" shrinkToFit="1"/>
    </xf>
    <xf numFmtId="3" fontId="8" fillId="0" borderId="4" xfId="0" applyNumberFormat="1" applyFont="1" applyBorder="1" applyAlignment="1">
      <alignment horizontal="center" vertical="center" shrinkToFit="1"/>
    </xf>
    <xf numFmtId="3" fontId="8" fillId="0" borderId="5" xfId="0" applyNumberFormat="1" applyFont="1" applyBorder="1" applyAlignment="1">
      <alignment horizontal="center" vertical="center" shrinkToFit="1"/>
    </xf>
    <xf numFmtId="3" fontId="8" fillId="0" borderId="6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0" fillId="0" borderId="11" xfId="0" applyNumberFormat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 applyProtection="1">
      <alignment horizontal="center" vertical="center" shrinkToFit="1"/>
      <protection locked="0"/>
    </xf>
    <xf numFmtId="3" fontId="8" fillId="0" borderId="2" xfId="0" applyNumberFormat="1" applyFont="1" applyBorder="1" applyAlignment="1" applyProtection="1">
      <alignment horizontal="center" vertical="center" shrinkToFit="1"/>
      <protection locked="0"/>
    </xf>
    <xf numFmtId="3" fontId="8" fillId="0" borderId="3" xfId="0" applyNumberFormat="1" applyFont="1" applyBorder="1" applyAlignment="1" applyProtection="1">
      <alignment horizontal="center" vertical="center" shrinkToFit="1"/>
      <protection locked="0"/>
    </xf>
    <xf numFmtId="3" fontId="8" fillId="0" borderId="4" xfId="0" applyNumberFormat="1" applyFont="1" applyBorder="1" applyAlignment="1" applyProtection="1">
      <alignment horizontal="center" vertical="center" shrinkToFit="1"/>
      <protection locked="0"/>
    </xf>
    <xf numFmtId="3" fontId="8" fillId="0" borderId="5" xfId="0" applyNumberFormat="1" applyFont="1" applyBorder="1" applyAlignment="1" applyProtection="1">
      <alignment horizontal="center" vertical="center" shrinkToFit="1"/>
      <protection locked="0"/>
    </xf>
    <xf numFmtId="3" fontId="8" fillId="0" borderId="6" xfId="0" applyNumberFormat="1" applyFont="1" applyBorder="1" applyAlignment="1" applyProtection="1">
      <alignment horizontal="center" vertical="center" shrinkToFit="1"/>
      <protection locked="0"/>
    </xf>
    <xf numFmtId="5" fontId="3" fillId="0" borderId="18" xfId="0" applyNumberFormat="1" applyFont="1" applyBorder="1" applyAlignment="1">
      <alignment horizontal="right" vertical="center"/>
    </xf>
    <xf numFmtId="5" fontId="3" fillId="0" borderId="19" xfId="0" applyNumberFormat="1" applyFont="1" applyBorder="1" applyAlignment="1">
      <alignment horizontal="right" vertical="center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6" fontId="2" fillId="0" borderId="17" xfId="0" applyNumberFormat="1" applyFont="1" applyBorder="1" applyAlignment="1" applyProtection="1">
      <alignment horizontal="right" vertical="center"/>
      <protection locked="0"/>
    </xf>
    <xf numFmtId="6" fontId="2" fillId="0" borderId="18" xfId="0" applyNumberFormat="1" applyFont="1" applyBorder="1" applyAlignment="1" applyProtection="1">
      <alignment horizontal="right" vertical="center"/>
      <protection locked="0"/>
    </xf>
    <xf numFmtId="6" fontId="2" fillId="0" borderId="19" xfId="0" applyNumberFormat="1" applyFont="1" applyBorder="1" applyAlignment="1" applyProtection="1">
      <alignment horizontal="right" vertical="center"/>
      <protection locked="0"/>
    </xf>
    <xf numFmtId="6" fontId="2" fillId="0" borderId="22" xfId="0" applyNumberFormat="1" applyFont="1" applyBorder="1" applyAlignment="1" applyProtection="1">
      <alignment horizontal="right" vertical="center"/>
      <protection locked="0"/>
    </xf>
    <xf numFmtId="6" fontId="2" fillId="0" borderId="23" xfId="0" applyNumberFormat="1" applyFont="1" applyBorder="1" applyAlignment="1" applyProtection="1">
      <alignment horizontal="right" vertical="center"/>
      <protection locked="0"/>
    </xf>
    <xf numFmtId="6" fontId="2" fillId="0" borderId="24" xfId="0" applyNumberFormat="1" applyFont="1" applyBorder="1" applyAlignment="1" applyProtection="1">
      <alignment horizontal="right" vertical="center"/>
      <protection locked="0"/>
    </xf>
    <xf numFmtId="6" fontId="2" fillId="0" borderId="25" xfId="0" applyNumberFormat="1" applyFont="1" applyBorder="1" applyAlignment="1">
      <alignment horizontal="right" vertical="center"/>
    </xf>
    <xf numFmtId="49" fontId="12" fillId="2" borderId="43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40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16" xfId="0" applyNumberFormat="1" applyFont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3" fontId="5" fillId="0" borderId="2" xfId="0" applyNumberFormat="1" applyFont="1" applyBorder="1" applyAlignment="1">
      <alignment horizontal="center" vertical="center" shrinkToFit="1"/>
    </xf>
    <xf numFmtId="3" fontId="5" fillId="0" borderId="3" xfId="0" applyNumberFormat="1" applyFont="1" applyBorder="1" applyAlignment="1">
      <alignment horizontal="center" vertical="center" shrinkToFit="1"/>
    </xf>
    <xf numFmtId="3" fontId="5" fillId="0" borderId="4" xfId="0" applyNumberFormat="1" applyFont="1" applyBorder="1" applyAlignment="1">
      <alignment horizontal="center" vertical="center" shrinkToFit="1"/>
    </xf>
    <xf numFmtId="3" fontId="5" fillId="0" borderId="5" xfId="0" applyNumberFormat="1" applyFont="1" applyBorder="1" applyAlignment="1">
      <alignment horizontal="center" vertical="center" shrinkToFit="1"/>
    </xf>
    <xf numFmtId="3" fontId="5" fillId="0" borderId="6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6" fontId="16" fillId="2" borderId="25" xfId="0" applyNumberFormat="1" applyFont="1" applyFill="1" applyBorder="1" applyAlignment="1">
      <alignment horizontal="right" vertical="center"/>
    </xf>
    <xf numFmtId="6" fontId="16" fillId="2" borderId="10" xfId="0" applyNumberFormat="1" applyFont="1" applyFill="1" applyBorder="1" applyAlignment="1">
      <alignment horizontal="right" vertical="center"/>
    </xf>
    <xf numFmtId="0" fontId="13" fillId="0" borderId="50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2" fillId="0" borderId="35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3" fontId="0" fillId="0" borderId="34" xfId="0" applyNumberFormat="1" applyFill="1" applyBorder="1" applyAlignment="1" applyProtection="1">
      <alignment horizontal="center" vertical="center"/>
      <protection locked="0"/>
    </xf>
    <xf numFmtId="3" fontId="0" fillId="0" borderId="37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6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6350</xdr:rowOff>
    </xdr:from>
    <xdr:to>
      <xdr:col>16</xdr:col>
      <xdr:colOff>142875</xdr:colOff>
      <xdr:row>16</xdr:row>
      <xdr:rowOff>171450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235A0426-A90E-4467-BF69-3C46945A7C65}"/>
            </a:ext>
          </a:extLst>
        </xdr:cNvPr>
        <xdr:cNvSpPr/>
      </xdr:nvSpPr>
      <xdr:spPr>
        <a:xfrm>
          <a:off x="152400" y="3282950"/>
          <a:ext cx="2809875" cy="355600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2115</xdr:colOff>
      <xdr:row>7</xdr:row>
      <xdr:rowOff>0</xdr:rowOff>
    </xdr:from>
    <xdr:to>
      <xdr:col>104</xdr:col>
      <xdr:colOff>28574</xdr:colOff>
      <xdr:row>44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81144FB-FF37-4FAA-BFA8-FECCB59855CA}"/>
            </a:ext>
          </a:extLst>
        </xdr:cNvPr>
        <xdr:cNvSpPr txBox="1"/>
      </xdr:nvSpPr>
      <xdr:spPr>
        <a:xfrm>
          <a:off x="14755282" y="1756833"/>
          <a:ext cx="3582459" cy="723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/>
            <a:t>請求書について</a:t>
          </a:r>
          <a:endParaRPr kumimoji="1" lang="en-US" altLang="ja-JP" sz="1400" b="1" u="sng"/>
        </a:p>
        <a:p>
          <a:endParaRPr kumimoji="1" lang="en-US" altLang="ja-JP" sz="1100"/>
        </a:p>
        <a:p>
          <a:r>
            <a:rPr kumimoji="1" lang="ja-JP" altLang="en-US" sz="1100"/>
            <a:t>・「契約分」とは、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弊社指定の</a:t>
          </a:r>
          <a:r>
            <a:rPr kumimoji="1" lang="ja-JP" altLang="en-US" sz="1100"/>
            <a:t>注文書を取り交わしている契約にかかる請求書です。</a:t>
          </a:r>
          <a:endParaRPr kumimoji="1" lang="en-US" altLang="ja-JP" sz="1100"/>
        </a:p>
        <a:p>
          <a:r>
            <a:rPr kumimoji="1" lang="ja-JP" altLang="en-US" sz="1100"/>
            <a:t>・現場ごと・</a:t>
          </a:r>
          <a:r>
            <a:rPr kumimoji="1" lang="ja-JP" altLang="en-US" sz="1100">
              <a:solidFill>
                <a:srgbClr val="FF0000"/>
              </a:solidFill>
            </a:rPr>
            <a:t>注文書ナンバーごと</a:t>
          </a:r>
          <a:r>
            <a:rPr kumimoji="1" lang="ja-JP" altLang="en-US" sz="1100"/>
            <a:t>に、請求書を御作成ください。</a:t>
          </a:r>
          <a:endParaRPr kumimoji="1" lang="en-US" altLang="ja-JP" sz="1100"/>
        </a:p>
        <a:p>
          <a:r>
            <a:rPr kumimoji="1" lang="ja-JP" altLang="en-US" sz="1100"/>
            <a:t>・別途、明細書を添付してください。（出来高調書等）</a:t>
          </a:r>
          <a:endParaRPr kumimoji="1" lang="en-US" altLang="ja-JP" sz="1100"/>
        </a:p>
        <a:p>
          <a:r>
            <a:rPr kumimoji="1" lang="ja-JP" altLang="en-US" sz="1100"/>
            <a:t>・「請求日」は、請求書の発行日を記載してください。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・「現場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」は、現場監督へ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または本社工事部へ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確認してください。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適格請求書発行事業者登録番号を入力ください。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黄色部分は必ずご入力ください。</a:t>
          </a:r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消費税と請求金額は自動計算です。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/>
            <a:t>・消費税は、小数点以下切り捨てのご協力をお願いします。</a:t>
          </a:r>
          <a:endParaRPr kumimoji="1" lang="en-US" altLang="ja-JP" sz="1100"/>
        </a:p>
        <a:p>
          <a:r>
            <a:rPr kumimoji="1" lang="ja-JP" altLang="en-US" sz="1100"/>
            <a:t>・振込先銀行をご入力ください。</a:t>
          </a:r>
          <a:endParaRPr kumimoji="1" lang="en-US" altLang="ja-JP" sz="1100"/>
        </a:p>
        <a:p>
          <a:r>
            <a:rPr kumimoji="1" lang="ja-JP" altLang="en-US" sz="1100"/>
            <a:t>・「既請求額明細」に、</a:t>
          </a:r>
          <a:r>
            <a:rPr kumimoji="1" lang="ja-JP" altLang="en-US" sz="1100">
              <a:solidFill>
                <a:srgbClr val="FF0000"/>
              </a:solidFill>
            </a:rPr>
            <a:t>既払いがある場合は必ず入力して下さい。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適格請求書発行事業者の登録番号が無い場合、消費税は弊社にて税を納めるため、税抜き金額のお支払いとなります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インボイス№は、ハイフンなしでご入力ください。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提出済み税込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請求額に、</a:t>
          </a:r>
          <a:r>
            <a:rPr kumimoji="1" lang="ja-JP" altLang="en-US" sz="1100">
              <a:solidFill>
                <a:srgbClr val="FF0000"/>
              </a:solidFill>
            </a:rPr>
            <a:t>当月請求額は含めないでください。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ご不明な点ございましたら、下記までお問い合わせください。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株式会社</a:t>
          </a:r>
          <a:r>
            <a:rPr kumimoji="1" lang="en-US" altLang="ja-JP" sz="1100"/>
            <a:t>FUJIKEN</a:t>
          </a:r>
        </a:p>
        <a:p>
          <a:endParaRPr kumimoji="1" lang="en-US" altLang="ja-JP" sz="1100"/>
        </a:p>
        <a:p>
          <a:r>
            <a:rPr kumimoji="1" lang="ja-JP" altLang="en-US" sz="1100"/>
            <a:t>〒</a:t>
          </a:r>
          <a:r>
            <a:rPr kumimoji="1" lang="en-US" altLang="ja-JP" sz="1100"/>
            <a:t>103-0007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東京都中央区日本橋浜町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2-19-9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VCT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ビル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lang="ja-JP" altLang="ja-JP">
            <a:effectLst/>
          </a:endParaRPr>
        </a:p>
        <a:p>
          <a:r>
            <a:rPr kumimoji="1" lang="en-US" altLang="ja-JP" sz="1100"/>
            <a:t>TEL</a:t>
          </a:r>
          <a:r>
            <a:rPr kumimoji="1" lang="ja-JP" altLang="en-US" sz="1100"/>
            <a:t>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03-3527-2898</a:t>
          </a:r>
          <a:endParaRPr lang="ja-JP" altLang="ja-JP">
            <a:effectLst/>
          </a:endParaRPr>
        </a:p>
        <a:p>
          <a:r>
            <a:rPr kumimoji="1" lang="en-US" altLang="ja-JP" sz="1100"/>
            <a:t>FAX</a:t>
          </a:r>
          <a:r>
            <a:rPr kumimoji="1" lang="ja-JP" altLang="en-US" sz="1100"/>
            <a:t>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03-3527-2899</a:t>
          </a:r>
        </a:p>
        <a:p>
          <a:r>
            <a:rPr kumimoji="1" lang="en-US" altLang="ja-JP" sz="1100"/>
            <a:t>MAIL</a:t>
          </a:r>
          <a:r>
            <a:rPr kumimoji="1" lang="ja-JP" altLang="en-US" sz="1100"/>
            <a:t>：</a:t>
          </a:r>
          <a:r>
            <a:rPr kumimoji="1" lang="en-US" altLang="ja-JP" sz="1100"/>
            <a:t>keiri.fujiken@fj-jpn1.com</a:t>
          </a:r>
          <a:endParaRPr kumimoji="1" lang="ja-JP" altLang="en-US" sz="1100" u="sng"/>
        </a:p>
      </xdr:txBody>
    </xdr:sp>
    <xdr:clientData/>
  </xdr:twoCellAnchor>
  <xdr:twoCellAnchor>
    <xdr:from>
      <xdr:col>42</xdr:col>
      <xdr:colOff>152399</xdr:colOff>
      <xdr:row>15</xdr:row>
      <xdr:rowOff>9525</xdr:rowOff>
    </xdr:from>
    <xdr:to>
      <xdr:col>58</xdr:col>
      <xdr:colOff>123824</xdr:colOff>
      <xdr:row>16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B85054DB-00EC-43C3-9478-2758B0AC4188}"/>
            </a:ext>
          </a:extLst>
        </xdr:cNvPr>
        <xdr:cNvSpPr/>
      </xdr:nvSpPr>
      <xdr:spPr>
        <a:xfrm>
          <a:off x="152399" y="2676525"/>
          <a:ext cx="3038475" cy="35242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19050</xdr:rowOff>
    </xdr:from>
    <xdr:to>
      <xdr:col>18</xdr:col>
      <xdr:colOff>152400</xdr:colOff>
      <xdr:row>16</xdr:row>
      <xdr:rowOff>171451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C0A92DF-2553-4EFB-AB82-7E9FD3FA902A}"/>
            </a:ext>
          </a:extLst>
        </xdr:cNvPr>
        <xdr:cNvSpPr/>
      </xdr:nvSpPr>
      <xdr:spPr>
        <a:xfrm>
          <a:off x="168275" y="3295650"/>
          <a:ext cx="3127375" cy="342901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</xdr:colOff>
      <xdr:row>15</xdr:row>
      <xdr:rowOff>19050</xdr:rowOff>
    </xdr:from>
    <xdr:to>
      <xdr:col>60</xdr:col>
      <xdr:colOff>95250</xdr:colOff>
      <xdr:row>16</xdr:row>
      <xdr:rowOff>171451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100C561-1A61-44CC-8C1B-E936FBB88831}"/>
            </a:ext>
          </a:extLst>
        </xdr:cNvPr>
        <xdr:cNvSpPr/>
      </xdr:nvSpPr>
      <xdr:spPr>
        <a:xfrm>
          <a:off x="180975" y="2686050"/>
          <a:ext cx="3219450" cy="342901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85724</xdr:colOff>
      <xdr:row>7</xdr:row>
      <xdr:rowOff>19050</xdr:rowOff>
    </xdr:from>
    <xdr:to>
      <xdr:col>105</xdr:col>
      <xdr:colOff>133349</xdr:colOff>
      <xdr:row>36</xdr:row>
      <xdr:rowOff>266700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9C62D13-44F4-4D7F-9BB9-3421EE97F658}"/>
            </a:ext>
          </a:extLst>
        </xdr:cNvPr>
        <xdr:cNvSpPr txBox="1"/>
      </xdr:nvSpPr>
      <xdr:spPr>
        <a:xfrm>
          <a:off x="14925674" y="1771650"/>
          <a:ext cx="3648075" cy="689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請求書について</a:t>
          </a:r>
          <a:endParaRPr kumimoji="1" lang="en-US" altLang="ja-JP" sz="1400"/>
        </a:p>
        <a:p>
          <a:endParaRPr kumimoji="1" lang="en-US" altLang="ja-JP" sz="1100"/>
        </a:p>
        <a:p>
          <a:r>
            <a:rPr kumimoji="1" lang="ja-JP" altLang="en-US" sz="1100"/>
            <a:t>・「契約外」とは、</a:t>
          </a:r>
          <a:r>
            <a:rPr kumimoji="1" lang="ja-JP" altLang="en-US" sz="1100">
              <a:solidFill>
                <a:srgbClr val="FF0000"/>
              </a:solidFill>
            </a:rPr>
            <a:t>弊社指定の</a:t>
          </a:r>
          <a:r>
            <a:rPr kumimoji="1" lang="ja-JP" altLang="en-US" sz="1100"/>
            <a:t>注文書を取り交わしていない又は単発作業にかかる請求書です。</a:t>
          </a:r>
          <a:endParaRPr kumimoji="1" lang="en-US" altLang="ja-JP" sz="1100"/>
        </a:p>
        <a:p>
          <a:r>
            <a:rPr kumimoji="1" lang="ja-JP" altLang="en-US" sz="1100"/>
            <a:t>・現場ごとに請求書を御作成ください。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>
              <a:solidFill>
                <a:srgbClr val="FF0000"/>
              </a:solidFill>
            </a:rPr>
            <a:t>消費税が異なる請求がある場合、指定請求書をわけて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作成ください。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・</a:t>
          </a:r>
          <a:r>
            <a:rPr kumimoji="1" lang="ja-JP" altLang="en-US" sz="1100" b="1"/>
            <a:t>別途、明細書を添付してください。（出来高調書等）</a:t>
          </a:r>
          <a:endParaRPr kumimoji="1" lang="en-US" altLang="ja-JP" sz="1100" b="1"/>
        </a:p>
        <a:p>
          <a:r>
            <a:rPr kumimoji="1" lang="ja-JP" altLang="en-US" sz="1100"/>
            <a:t>・</a:t>
          </a:r>
          <a:r>
            <a:rPr kumimoji="1" lang="ja-JP" altLang="en-US" sz="1100">
              <a:solidFill>
                <a:srgbClr val="FF0000"/>
              </a:solidFill>
            </a:rPr>
            <a:t>駐車場代・高速代は諸経費として下さい。（消費税は内税の為、非課税ではありません）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・「請求日」は、請求書の発行日を記載してください。</a:t>
          </a:r>
          <a:endParaRPr kumimoji="1" lang="en-US" altLang="ja-JP" sz="1100"/>
        </a:p>
        <a:p>
          <a:r>
            <a:rPr kumimoji="1" lang="ja-JP" altLang="en-US" sz="1100"/>
            <a:t>・「現場</a:t>
          </a:r>
          <a:r>
            <a:rPr kumimoji="1" lang="en-US" altLang="ja-JP" sz="1100"/>
            <a:t>No.</a:t>
          </a:r>
          <a:r>
            <a:rPr kumimoji="1" lang="ja-JP" altLang="en-US" sz="1100"/>
            <a:t>」は、現場監督</a:t>
          </a:r>
          <a:r>
            <a:rPr kumimoji="1" lang="ja-JP" altLang="en-US" sz="1100">
              <a:solidFill>
                <a:srgbClr val="FF0000"/>
              </a:solidFill>
            </a:rPr>
            <a:t>または本社工事部へ</a:t>
          </a:r>
          <a:r>
            <a:rPr kumimoji="1" lang="ja-JP" altLang="en-US" sz="1100"/>
            <a:t>確認してください。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>
              <a:solidFill>
                <a:srgbClr val="FF0000"/>
              </a:solidFill>
            </a:rPr>
            <a:t>適格請求書発行事業者登録番号を入力ください。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・</a:t>
          </a:r>
          <a:r>
            <a:rPr kumimoji="1" lang="ja-JP" altLang="en-US" sz="1100">
              <a:solidFill>
                <a:srgbClr val="FF0000"/>
              </a:solidFill>
            </a:rPr>
            <a:t>黄色部分は必ずご入力</a:t>
          </a:r>
          <a:r>
            <a:rPr kumimoji="1" lang="ja-JP" altLang="en-US" sz="1100"/>
            <a:t>ください。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>
              <a:solidFill>
                <a:srgbClr val="FF0000"/>
              </a:solidFill>
            </a:rPr>
            <a:t>消費税と請求金額は自動計算です。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・消費税は、小数点以下切り捨てのご協力をお願いします。</a:t>
          </a:r>
          <a:endParaRPr kumimoji="1" lang="en-US" altLang="ja-JP" sz="1100"/>
        </a:p>
        <a:p>
          <a:r>
            <a:rPr kumimoji="1" lang="ja-JP" altLang="en-US" sz="1100"/>
            <a:t>・振込先銀行をご入力ください。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b="1">
              <a:solidFill>
                <a:srgbClr val="FF0000"/>
              </a:solidFill>
            </a:rPr>
            <a:t>適格請求書発行事業者の登録番号が無い場合、消費税は弊社にて税を納めるため、税抜き金額のお支払いとなります</a:t>
          </a:r>
          <a:r>
            <a:rPr kumimoji="1" lang="ja-JP" altLang="en-US" sz="1100"/>
            <a:t>。</a:t>
          </a:r>
          <a:endParaRPr kumimoji="1" lang="en-US" altLang="ja-JP" sz="11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インボイス№は、ハイフンなしでご入力ください。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ご不明な点ございましたら、下記までお問い合わせください。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株式会社</a:t>
          </a:r>
          <a:r>
            <a:rPr kumimoji="1" lang="en-US" altLang="ja-JP" sz="1100"/>
            <a:t>FUJIKEN</a:t>
          </a:r>
        </a:p>
        <a:p>
          <a:endParaRPr kumimoji="1" lang="en-US" altLang="ja-JP" sz="1100"/>
        </a:p>
        <a:p>
          <a:r>
            <a:rPr kumimoji="1" lang="ja-JP" altLang="en-US" sz="1100"/>
            <a:t>〒</a:t>
          </a:r>
          <a:r>
            <a:rPr kumimoji="1" lang="en-US" altLang="ja-JP" sz="1100"/>
            <a:t>103-0007</a:t>
          </a:r>
        </a:p>
        <a:p>
          <a:r>
            <a:rPr kumimoji="1" lang="ja-JP" altLang="en-US" sz="1100"/>
            <a:t>東京都中央区日本橋浜町</a:t>
          </a:r>
          <a:r>
            <a:rPr kumimoji="1" lang="en-US" altLang="ja-JP" sz="1100"/>
            <a:t>2-19-9</a:t>
          </a:r>
        </a:p>
        <a:p>
          <a:r>
            <a:rPr kumimoji="1" lang="en-US" altLang="ja-JP" sz="1100"/>
            <a:t>VCT</a:t>
          </a:r>
          <a:r>
            <a:rPr kumimoji="1" lang="ja-JP" altLang="en-US" sz="1100"/>
            <a:t>ビル</a:t>
          </a:r>
          <a:r>
            <a:rPr kumimoji="1" lang="en-US" altLang="ja-JP" sz="1100"/>
            <a:t>5</a:t>
          </a:r>
          <a:r>
            <a:rPr kumimoji="1" lang="ja-JP" altLang="en-US" sz="1100"/>
            <a:t>階</a:t>
          </a:r>
          <a:endParaRPr kumimoji="1" lang="en-US" altLang="ja-JP" sz="1100"/>
        </a:p>
        <a:p>
          <a:r>
            <a:rPr kumimoji="1" lang="en-US" altLang="ja-JP" sz="1100"/>
            <a:t>TEL</a:t>
          </a:r>
          <a:r>
            <a:rPr kumimoji="1" lang="ja-JP" altLang="en-US" sz="1100"/>
            <a:t>：</a:t>
          </a:r>
          <a:r>
            <a:rPr kumimoji="1" lang="en-US" altLang="ja-JP" sz="1100"/>
            <a:t>03-3527-2898</a:t>
          </a:r>
        </a:p>
        <a:p>
          <a:r>
            <a:rPr kumimoji="1" lang="en-US" altLang="ja-JP" sz="1100"/>
            <a:t>FAX</a:t>
          </a:r>
          <a:r>
            <a:rPr kumimoji="1" lang="ja-JP" altLang="en-US" sz="1100"/>
            <a:t>：</a:t>
          </a:r>
          <a:r>
            <a:rPr kumimoji="1" lang="en-US" altLang="ja-JP" sz="1100"/>
            <a:t>03-3527-2899</a:t>
          </a:r>
        </a:p>
        <a:p>
          <a:r>
            <a:rPr kumimoji="1" lang="en-US" altLang="ja-JP" sz="1100"/>
            <a:t>MAIL</a:t>
          </a:r>
          <a:r>
            <a:rPr kumimoji="1" lang="ja-JP" altLang="en-US" sz="1100"/>
            <a:t>：</a:t>
          </a:r>
          <a:r>
            <a:rPr kumimoji="1" lang="en-US" altLang="ja-JP" sz="1100" u="sng"/>
            <a:t>keiri.fujiken@fj-jpn1.com</a:t>
          </a:r>
          <a:endParaRPr kumimoji="1" lang="ja-JP" altLang="en-US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3C97-7B1A-44D1-8DB7-AB635EF7C0DE}">
  <sheetPr>
    <pageSetUpPr fitToPage="1"/>
  </sheetPr>
  <dimension ref="A1:CZ58"/>
  <sheetViews>
    <sheetView showZeros="0" tabSelected="1" zoomScaleNormal="100" zoomScaleSheetLayoutView="100" workbookViewId="0">
      <selection activeCell="AB5" sqref="AB5:AC6"/>
    </sheetView>
  </sheetViews>
  <sheetFormatPr defaultColWidth="9" defaultRowHeight="13.5"/>
  <cols>
    <col min="1" max="10" width="2.375" style="1" customWidth="1"/>
    <col min="11" max="11" width="5.625" style="1" customWidth="1"/>
    <col min="12" max="40" width="2.375" style="1" customWidth="1"/>
    <col min="41" max="44" width="2.25" style="1" customWidth="1"/>
    <col min="45" max="45" width="3.125" style="1" customWidth="1"/>
    <col min="46" max="52" width="2.25" style="1" customWidth="1"/>
    <col min="53" max="53" width="5.625" style="1" customWidth="1"/>
    <col min="54" max="105" width="2.25" style="1" customWidth="1"/>
    <col min="106" max="16384" width="9" style="1"/>
  </cols>
  <sheetData>
    <row r="1" spans="1:104" ht="48" customHeight="1" thickBot="1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2" spans="1:104" ht="15" customHeight="1">
      <c r="A2" s="196" t="s">
        <v>29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8"/>
      <c r="AN2" s="11"/>
      <c r="AO2" s="11"/>
      <c r="AP2" s="11"/>
      <c r="AQ2" s="196" t="s">
        <v>82</v>
      </c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8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</row>
    <row r="3" spans="1:104" ht="1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1"/>
      <c r="AN3" s="11"/>
      <c r="AO3" s="11"/>
      <c r="AP3" s="11"/>
      <c r="AQ3" s="199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</row>
    <row r="4" spans="1:104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ht="15" customHeight="1">
      <c r="A5" s="202" t="s">
        <v>38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3" t="s">
        <v>54</v>
      </c>
      <c r="M5" s="203"/>
      <c r="N5" s="203"/>
      <c r="O5" s="14"/>
      <c r="P5" s="11"/>
      <c r="Q5" s="11"/>
      <c r="R5" s="11"/>
      <c r="S5" s="11"/>
      <c r="T5" s="11"/>
      <c r="U5" s="11"/>
      <c r="V5" s="11"/>
      <c r="W5" s="73" t="s">
        <v>18</v>
      </c>
      <c r="X5" s="73"/>
      <c r="Y5" s="73"/>
      <c r="Z5" s="73" t="s">
        <v>33</v>
      </c>
      <c r="AA5" s="73"/>
      <c r="AB5" s="195"/>
      <c r="AC5" s="195"/>
      <c r="AD5" s="73" t="s">
        <v>3</v>
      </c>
      <c r="AE5" s="73"/>
      <c r="AF5" s="195"/>
      <c r="AG5" s="195"/>
      <c r="AH5" s="73" t="s">
        <v>5</v>
      </c>
      <c r="AI5" s="73"/>
      <c r="AJ5" s="195"/>
      <c r="AK5" s="195"/>
      <c r="AL5" s="73" t="s">
        <v>4</v>
      </c>
      <c r="AM5" s="73"/>
      <c r="AN5" s="11"/>
      <c r="AO5" s="11"/>
      <c r="AP5" s="11"/>
      <c r="AQ5" s="202" t="s">
        <v>38</v>
      </c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3" t="s">
        <v>54</v>
      </c>
      <c r="BC5" s="203"/>
      <c r="BD5" s="203"/>
      <c r="BE5" s="14"/>
      <c r="BF5" s="11"/>
      <c r="BG5" s="11"/>
      <c r="BH5" s="11"/>
      <c r="BI5" s="11"/>
      <c r="BJ5" s="11"/>
      <c r="BK5" s="11"/>
      <c r="BL5" s="11"/>
      <c r="BM5" s="73" t="s">
        <v>18</v>
      </c>
      <c r="BN5" s="73"/>
      <c r="BO5" s="73"/>
      <c r="BP5" s="73" t="s">
        <v>33</v>
      </c>
      <c r="BQ5" s="73"/>
      <c r="BR5" s="204">
        <v>4</v>
      </c>
      <c r="BS5" s="204"/>
      <c r="BT5" s="73" t="s">
        <v>3</v>
      </c>
      <c r="BU5" s="73"/>
      <c r="BV5" s="204">
        <v>1</v>
      </c>
      <c r="BW5" s="204"/>
      <c r="BX5" s="73" t="s">
        <v>5</v>
      </c>
      <c r="BY5" s="73"/>
      <c r="BZ5" s="204">
        <v>31</v>
      </c>
      <c r="CA5" s="204"/>
      <c r="CB5" s="73" t="s">
        <v>4</v>
      </c>
      <c r="CC5" s="73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ht="1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3"/>
      <c r="M6" s="203"/>
      <c r="N6" s="203"/>
      <c r="O6" s="14"/>
      <c r="P6" s="11"/>
      <c r="Q6" s="11"/>
      <c r="R6" s="11"/>
      <c r="S6" s="11"/>
      <c r="T6" s="11"/>
      <c r="U6" s="11"/>
      <c r="V6" s="11"/>
      <c r="W6" s="73"/>
      <c r="X6" s="73"/>
      <c r="Y6" s="73"/>
      <c r="Z6" s="73"/>
      <c r="AA6" s="73"/>
      <c r="AB6" s="195"/>
      <c r="AC6" s="195"/>
      <c r="AD6" s="73"/>
      <c r="AE6" s="73"/>
      <c r="AF6" s="195"/>
      <c r="AG6" s="195"/>
      <c r="AH6" s="73"/>
      <c r="AI6" s="73"/>
      <c r="AJ6" s="195"/>
      <c r="AK6" s="195"/>
      <c r="AL6" s="73"/>
      <c r="AM6" s="73"/>
      <c r="AN6" s="11"/>
      <c r="AO6" s="11"/>
      <c r="AP6" s="11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3"/>
      <c r="BC6" s="203"/>
      <c r="BD6" s="203"/>
      <c r="BE6" s="14"/>
      <c r="BF6" s="11"/>
      <c r="BG6" s="11"/>
      <c r="BH6" s="11"/>
      <c r="BI6" s="11"/>
      <c r="BJ6" s="11"/>
      <c r="BK6" s="11"/>
      <c r="BL6" s="11"/>
      <c r="BM6" s="73"/>
      <c r="BN6" s="73"/>
      <c r="BO6" s="73"/>
      <c r="BP6" s="73"/>
      <c r="BQ6" s="73"/>
      <c r="BR6" s="204"/>
      <c r="BS6" s="204"/>
      <c r="BT6" s="73"/>
      <c r="BU6" s="73"/>
      <c r="BV6" s="204"/>
      <c r="BW6" s="204"/>
      <c r="BX6" s="73"/>
      <c r="BY6" s="73"/>
      <c r="BZ6" s="204"/>
      <c r="CA6" s="204"/>
      <c r="CB6" s="73"/>
      <c r="CC6" s="73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4"/>
      <c r="M7" s="13"/>
      <c r="N7" s="13"/>
      <c r="O7" s="13"/>
      <c r="P7" s="11"/>
      <c r="Q7" s="11"/>
      <c r="R7" s="11"/>
      <c r="S7" s="11"/>
      <c r="T7" s="11"/>
      <c r="U7" s="11"/>
      <c r="V7" s="11"/>
      <c r="W7" s="15"/>
      <c r="X7" s="15"/>
      <c r="Y7" s="15"/>
      <c r="Z7" s="73" t="s">
        <v>33</v>
      </c>
      <c r="AA7" s="73"/>
      <c r="AB7" s="195"/>
      <c r="AC7" s="195"/>
      <c r="AD7" s="73" t="s">
        <v>3</v>
      </c>
      <c r="AE7" s="73"/>
      <c r="AF7" s="195"/>
      <c r="AG7" s="195"/>
      <c r="AH7" s="115" t="s">
        <v>31</v>
      </c>
      <c r="AI7" s="115"/>
      <c r="AJ7" s="115"/>
      <c r="AK7" s="115"/>
      <c r="AL7" s="115"/>
      <c r="AM7" s="115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4"/>
      <c r="BC7" s="13"/>
      <c r="BD7" s="13"/>
      <c r="BE7" s="13"/>
      <c r="BF7" s="11"/>
      <c r="BG7" s="11"/>
      <c r="BH7" s="11"/>
      <c r="BI7" s="11"/>
      <c r="BJ7" s="11"/>
      <c r="BK7" s="11"/>
      <c r="BL7" s="11"/>
      <c r="BM7" s="15"/>
      <c r="BN7" s="15"/>
      <c r="BO7" s="15"/>
      <c r="BP7" s="73" t="s">
        <v>33</v>
      </c>
      <c r="BQ7" s="73"/>
      <c r="BR7" s="204">
        <v>4</v>
      </c>
      <c r="BS7" s="204"/>
      <c r="BT7" s="73" t="s">
        <v>3</v>
      </c>
      <c r="BU7" s="73"/>
      <c r="BV7" s="204">
        <v>1</v>
      </c>
      <c r="BW7" s="204"/>
      <c r="BX7" s="115" t="s">
        <v>31</v>
      </c>
      <c r="BY7" s="115"/>
      <c r="BZ7" s="115"/>
      <c r="CA7" s="115"/>
      <c r="CB7" s="115"/>
      <c r="CC7" s="115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ht="1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4"/>
      <c r="M8" s="13"/>
      <c r="N8" s="13"/>
      <c r="O8" s="13"/>
      <c r="P8" s="11"/>
      <c r="Q8" s="11"/>
      <c r="R8" s="11"/>
      <c r="S8" s="11"/>
      <c r="T8" s="11"/>
      <c r="U8" s="11"/>
      <c r="V8" s="11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7"/>
      <c r="AH8" s="17"/>
      <c r="AI8" s="16"/>
      <c r="AJ8" s="16"/>
      <c r="AK8" s="16"/>
      <c r="AL8" s="16"/>
      <c r="AM8" s="16"/>
      <c r="AN8" s="11"/>
      <c r="AO8" s="11"/>
      <c r="AP8" s="11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4"/>
      <c r="BC8" s="13"/>
      <c r="BD8" s="13"/>
      <c r="BE8" s="13"/>
      <c r="BF8" s="11"/>
      <c r="BG8" s="11"/>
      <c r="BH8" s="11"/>
      <c r="BI8" s="11"/>
      <c r="BJ8" s="11"/>
      <c r="BK8" s="11"/>
      <c r="BL8" s="11"/>
      <c r="BM8" s="15"/>
      <c r="BN8" s="15"/>
      <c r="BO8" s="15"/>
      <c r="BP8" s="15"/>
      <c r="BQ8" s="15"/>
      <c r="BR8" s="15"/>
      <c r="BS8" s="15"/>
      <c r="BT8" s="15"/>
      <c r="BU8" s="15"/>
      <c r="BV8" s="16"/>
      <c r="BW8" s="17"/>
      <c r="BX8" s="17"/>
      <c r="BY8" s="16"/>
      <c r="BZ8" s="16"/>
      <c r="CA8" s="16"/>
      <c r="CB8" s="16"/>
      <c r="CC8" s="16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5" customHeight="1">
      <c r="A9" s="18"/>
      <c r="B9" s="163" t="s">
        <v>35</v>
      </c>
      <c r="C9" s="164"/>
      <c r="D9" s="165"/>
      <c r="E9" s="169"/>
      <c r="F9" s="170"/>
      <c r="G9" s="170"/>
      <c r="H9" s="170"/>
      <c r="I9" s="170"/>
      <c r="J9" s="170"/>
      <c r="K9" s="171"/>
      <c r="L9" s="11"/>
      <c r="M9" s="11"/>
      <c r="N9" s="11"/>
      <c r="O9" s="11"/>
      <c r="P9" s="11"/>
      <c r="Q9" s="11"/>
      <c r="R9" s="11"/>
      <c r="S9" s="11"/>
      <c r="T9" s="11"/>
      <c r="U9" s="11"/>
      <c r="V9" s="263" t="s">
        <v>81</v>
      </c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5"/>
      <c r="AI9" s="16"/>
      <c r="AJ9" s="16"/>
      <c r="AK9" s="16"/>
      <c r="AL9" s="16"/>
      <c r="AM9" s="16"/>
      <c r="AN9" s="11"/>
      <c r="AO9" s="11"/>
      <c r="AP9" s="11"/>
      <c r="AQ9" s="18"/>
      <c r="AR9" s="163" t="s">
        <v>35</v>
      </c>
      <c r="AS9" s="164"/>
      <c r="AT9" s="165"/>
      <c r="AU9" s="205" t="s">
        <v>79</v>
      </c>
      <c r="AV9" s="206"/>
      <c r="AW9" s="206"/>
      <c r="AX9" s="206"/>
      <c r="AY9" s="206"/>
      <c r="AZ9" s="206"/>
      <c r="BA9" s="207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275" t="s">
        <v>81</v>
      </c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7"/>
      <c r="BY9" s="16"/>
      <c r="BZ9" s="16"/>
      <c r="CA9" s="16"/>
      <c r="CB9" s="16"/>
      <c r="CC9" s="16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1:104" ht="15" customHeight="1" thickBot="1">
      <c r="A10" s="18"/>
      <c r="B10" s="166"/>
      <c r="C10" s="167"/>
      <c r="D10" s="168"/>
      <c r="E10" s="172"/>
      <c r="F10" s="173"/>
      <c r="G10" s="173"/>
      <c r="H10" s="173"/>
      <c r="I10" s="173"/>
      <c r="J10" s="173"/>
      <c r="K10" s="17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66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8"/>
      <c r="AI10" s="11"/>
      <c r="AJ10" s="11"/>
      <c r="AK10" s="11"/>
      <c r="AL10" s="11"/>
      <c r="AM10" s="11"/>
      <c r="AN10" s="11"/>
      <c r="AO10" s="11"/>
      <c r="AP10" s="11"/>
      <c r="AQ10" s="18"/>
      <c r="AR10" s="166"/>
      <c r="AS10" s="167"/>
      <c r="AT10" s="168"/>
      <c r="AU10" s="208"/>
      <c r="AV10" s="209"/>
      <c r="AW10" s="209"/>
      <c r="AX10" s="209"/>
      <c r="AY10" s="209"/>
      <c r="AZ10" s="209"/>
      <c r="BA10" s="210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278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80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ht="15" customHeight="1">
      <c r="A11" s="11"/>
      <c r="B11" s="75" t="s">
        <v>19</v>
      </c>
      <c r="C11" s="75"/>
      <c r="D11" s="75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1"/>
      <c r="U11" s="11"/>
      <c r="V11" s="269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1"/>
      <c r="AI11" s="11"/>
      <c r="AJ11" s="11"/>
      <c r="AK11" s="11"/>
      <c r="AL11" s="11"/>
      <c r="AM11" s="11"/>
      <c r="AN11" s="11"/>
      <c r="AO11" s="11"/>
      <c r="AP11" s="11"/>
      <c r="AQ11" s="11"/>
      <c r="AR11" s="75" t="s">
        <v>19</v>
      </c>
      <c r="AS11" s="75"/>
      <c r="AT11" s="75"/>
      <c r="AU11" s="211" t="s">
        <v>75</v>
      </c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11"/>
      <c r="BK11" s="11"/>
      <c r="BL11" s="281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3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</row>
    <row r="12" spans="1:104" ht="15" customHeight="1" thickBot="1">
      <c r="A12" s="11"/>
      <c r="B12" s="178"/>
      <c r="C12" s="178"/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1"/>
      <c r="U12" s="11"/>
      <c r="V12" s="272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4"/>
      <c r="AI12" s="11"/>
      <c r="AJ12" s="11"/>
      <c r="AK12" s="11"/>
      <c r="AL12" s="11"/>
      <c r="AM12" s="11"/>
      <c r="AN12" s="11"/>
      <c r="AO12" s="11"/>
      <c r="AP12" s="11"/>
      <c r="AQ12" s="11"/>
      <c r="AR12" s="178"/>
      <c r="AS12" s="178"/>
      <c r="AT12" s="178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11"/>
      <c r="BK12" s="11"/>
      <c r="BL12" s="284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6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ht="15" customHeight="1">
      <c r="A13" s="11"/>
      <c r="B13" s="180" t="s">
        <v>84</v>
      </c>
      <c r="C13" s="180"/>
      <c r="D13" s="180"/>
      <c r="E13" s="180"/>
      <c r="F13" s="180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1"/>
      <c r="U13" s="11"/>
      <c r="V13" s="163" t="s">
        <v>36</v>
      </c>
      <c r="W13" s="164"/>
      <c r="X13" s="164"/>
      <c r="Y13" s="164"/>
      <c r="Z13" s="165"/>
      <c r="AA13" s="169"/>
      <c r="AB13" s="170"/>
      <c r="AC13" s="170"/>
      <c r="AD13" s="170"/>
      <c r="AE13" s="170"/>
      <c r="AF13" s="170"/>
      <c r="AG13" s="170"/>
      <c r="AH13" s="171"/>
      <c r="AI13" s="11"/>
      <c r="AJ13" s="11"/>
      <c r="AK13" s="11"/>
      <c r="AL13" s="11"/>
      <c r="AM13" s="11"/>
      <c r="AN13" s="11"/>
      <c r="AO13" s="11"/>
      <c r="AP13" s="11"/>
      <c r="AQ13" s="11"/>
      <c r="AR13" s="180" t="s">
        <v>30</v>
      </c>
      <c r="AS13" s="180"/>
      <c r="AT13" s="180"/>
      <c r="AU13" s="180"/>
      <c r="AV13" s="180"/>
      <c r="AW13" s="213" t="s">
        <v>77</v>
      </c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11"/>
      <c r="BK13" s="11"/>
      <c r="BL13" s="163" t="s">
        <v>36</v>
      </c>
      <c r="BM13" s="164"/>
      <c r="BN13" s="164"/>
      <c r="BO13" s="164"/>
      <c r="BP13" s="165"/>
      <c r="BQ13" s="205">
        <v>12345</v>
      </c>
      <c r="BR13" s="206"/>
      <c r="BS13" s="206"/>
      <c r="BT13" s="206"/>
      <c r="BU13" s="206"/>
      <c r="BV13" s="206"/>
      <c r="BW13" s="206"/>
      <c r="BX13" s="207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104" ht="15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66"/>
      <c r="W14" s="167"/>
      <c r="X14" s="167"/>
      <c r="Y14" s="167"/>
      <c r="Z14" s="168"/>
      <c r="AA14" s="172"/>
      <c r="AB14" s="173"/>
      <c r="AC14" s="173"/>
      <c r="AD14" s="173"/>
      <c r="AE14" s="173"/>
      <c r="AF14" s="173"/>
      <c r="AG14" s="173"/>
      <c r="AH14" s="174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66"/>
      <c r="BM14" s="167"/>
      <c r="BN14" s="167"/>
      <c r="BO14" s="167"/>
      <c r="BP14" s="168"/>
      <c r="BQ14" s="208"/>
      <c r="BR14" s="209"/>
      <c r="BS14" s="209"/>
      <c r="BT14" s="209"/>
      <c r="BU14" s="209"/>
      <c r="BV14" s="209"/>
      <c r="BW14" s="209"/>
      <c r="BX14" s="210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</row>
    <row r="15" spans="1:104" ht="15" customHeight="1">
      <c r="A15" s="11"/>
      <c r="B15" s="11" t="s">
        <v>26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5" t="s">
        <v>41</v>
      </c>
      <c r="W15" s="75"/>
      <c r="X15" s="75"/>
      <c r="Y15" s="19" t="s">
        <v>7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7"/>
      <c r="AN15" s="11"/>
      <c r="AO15" s="11"/>
      <c r="AP15" s="11"/>
      <c r="AQ15" s="11"/>
      <c r="AR15" s="11" t="s">
        <v>26</v>
      </c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75" t="s">
        <v>41</v>
      </c>
      <c r="BM15" s="75"/>
      <c r="BN15" s="75"/>
      <c r="BO15" s="19" t="s">
        <v>7</v>
      </c>
      <c r="BP15" s="214" t="s">
        <v>74</v>
      </c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5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</row>
    <row r="16" spans="1:104" ht="15" customHeight="1">
      <c r="A16" s="11"/>
      <c r="B16" s="20" t="s">
        <v>68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1"/>
      <c r="U16" s="11"/>
      <c r="V16" s="128"/>
      <c r="W16" s="115"/>
      <c r="X16" s="115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30"/>
      <c r="AN16" s="11"/>
      <c r="AO16" s="11"/>
      <c r="AP16" s="11"/>
      <c r="AQ16" s="11"/>
      <c r="AR16" s="20" t="s">
        <v>68</v>
      </c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11"/>
      <c r="BK16" s="11"/>
      <c r="BL16" s="128"/>
      <c r="BM16" s="115"/>
      <c r="BN16" s="115"/>
      <c r="BO16" s="21" t="s">
        <v>92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</row>
    <row r="17" spans="1:104" ht="15" customHeight="1">
      <c r="A17" s="11"/>
      <c r="B17" s="20" t="s">
        <v>69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1"/>
      <c r="U17" s="11"/>
      <c r="V17" s="128"/>
      <c r="W17" s="115"/>
      <c r="X17" s="115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N17" s="11"/>
      <c r="AO17" s="11"/>
      <c r="AP17" s="11"/>
      <c r="AQ17" s="11"/>
      <c r="AR17" s="20" t="s">
        <v>69</v>
      </c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11"/>
      <c r="BK17" s="11"/>
      <c r="BL17" s="128"/>
      <c r="BM17" s="115"/>
      <c r="BN17" s="115"/>
      <c r="BO17" s="21" t="s">
        <v>93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</row>
    <row r="18" spans="1:104" ht="15" customHeight="1" thickBo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1"/>
      <c r="U18" s="11"/>
      <c r="V18" s="128" t="s">
        <v>0</v>
      </c>
      <c r="W18" s="115"/>
      <c r="X18" s="115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1"/>
      <c r="AO18" s="11"/>
      <c r="AP18" s="11"/>
      <c r="AQ18" s="11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11"/>
      <c r="BK18" s="11"/>
      <c r="BL18" s="128" t="s">
        <v>0</v>
      </c>
      <c r="BM18" s="115"/>
      <c r="BN18" s="115"/>
      <c r="BO18" s="216" t="s">
        <v>70</v>
      </c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7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</row>
    <row r="19" spans="1:104" ht="15" customHeight="1">
      <c r="A19" s="11"/>
      <c r="B19" s="182" t="s">
        <v>37</v>
      </c>
      <c r="C19" s="183"/>
      <c r="D19" s="183"/>
      <c r="E19" s="183"/>
      <c r="F19" s="186"/>
      <c r="G19" s="187"/>
      <c r="H19" s="187"/>
      <c r="I19" s="187"/>
      <c r="J19" s="187"/>
      <c r="K19" s="187"/>
      <c r="L19" s="187"/>
      <c r="M19" s="187"/>
      <c r="N19" s="188"/>
      <c r="O19" s="24"/>
      <c r="P19" s="11"/>
      <c r="Q19" s="11"/>
      <c r="R19" s="11"/>
      <c r="S19" s="11"/>
      <c r="T19" s="11"/>
      <c r="U19" s="11"/>
      <c r="V19" s="128"/>
      <c r="W19" s="115"/>
      <c r="X19" s="115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30"/>
      <c r="AN19" s="11"/>
      <c r="AO19" s="11"/>
      <c r="AP19" s="11"/>
      <c r="AQ19" s="11"/>
      <c r="AR19" s="182" t="s">
        <v>37</v>
      </c>
      <c r="AS19" s="183"/>
      <c r="AT19" s="183"/>
      <c r="AU19" s="183"/>
      <c r="AV19" s="218" t="s">
        <v>83</v>
      </c>
      <c r="AW19" s="219"/>
      <c r="AX19" s="219"/>
      <c r="AY19" s="219"/>
      <c r="AZ19" s="219"/>
      <c r="BA19" s="219"/>
      <c r="BB19" s="219"/>
      <c r="BC19" s="219"/>
      <c r="BD19" s="220"/>
      <c r="BE19" s="24"/>
      <c r="BF19" s="11"/>
      <c r="BG19" s="11"/>
      <c r="BH19" s="11"/>
      <c r="BI19" s="11"/>
      <c r="BJ19" s="11"/>
      <c r="BK19" s="11"/>
      <c r="BL19" s="128"/>
      <c r="BM19" s="115"/>
      <c r="BN19" s="115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7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</row>
    <row r="20" spans="1:104" ht="15" customHeight="1" thickBot="1">
      <c r="A20" s="11"/>
      <c r="B20" s="184"/>
      <c r="C20" s="185"/>
      <c r="D20" s="185"/>
      <c r="E20" s="185"/>
      <c r="F20" s="189"/>
      <c r="G20" s="190"/>
      <c r="H20" s="190"/>
      <c r="I20" s="190"/>
      <c r="J20" s="190"/>
      <c r="K20" s="190"/>
      <c r="L20" s="190"/>
      <c r="M20" s="190"/>
      <c r="N20" s="191"/>
      <c r="O20" s="11"/>
      <c r="P20" s="11"/>
      <c r="Q20" s="11"/>
      <c r="R20" s="11"/>
      <c r="S20" s="11"/>
      <c r="T20" s="11"/>
      <c r="U20" s="11"/>
      <c r="V20" s="128" t="s">
        <v>1</v>
      </c>
      <c r="W20" s="115"/>
      <c r="X20" s="115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92" t="s">
        <v>6</v>
      </c>
      <c r="AM20" s="193"/>
      <c r="AN20" s="11"/>
      <c r="AO20" s="11"/>
      <c r="AP20" s="11"/>
      <c r="AQ20" s="11"/>
      <c r="AR20" s="184"/>
      <c r="AS20" s="185"/>
      <c r="AT20" s="185"/>
      <c r="AU20" s="185"/>
      <c r="AV20" s="221"/>
      <c r="AW20" s="222"/>
      <c r="AX20" s="222"/>
      <c r="AY20" s="222"/>
      <c r="AZ20" s="222"/>
      <c r="BA20" s="222"/>
      <c r="BB20" s="222"/>
      <c r="BC20" s="222"/>
      <c r="BD20" s="223"/>
      <c r="BE20" s="11"/>
      <c r="BF20" s="11"/>
      <c r="BG20" s="11"/>
      <c r="BH20" s="11"/>
      <c r="BI20" s="11"/>
      <c r="BJ20" s="11"/>
      <c r="BK20" s="11"/>
      <c r="BL20" s="128" t="s">
        <v>1</v>
      </c>
      <c r="BM20" s="115"/>
      <c r="BN20" s="115"/>
      <c r="BO20" s="216" t="s">
        <v>71</v>
      </c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192" t="s">
        <v>6</v>
      </c>
      <c r="CC20" s="193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</row>
    <row r="21" spans="1:104" ht="15" customHeight="1">
      <c r="A21" s="11"/>
      <c r="B21" s="25"/>
      <c r="C21" s="25"/>
      <c r="D21" s="25"/>
      <c r="E21" s="25"/>
      <c r="F21" s="25"/>
      <c r="G21" s="25"/>
      <c r="H21" s="25"/>
      <c r="I21" s="1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8"/>
      <c r="W21" s="115"/>
      <c r="X21" s="115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94"/>
      <c r="AM21" s="193"/>
      <c r="AN21" s="11"/>
      <c r="AO21" s="11"/>
      <c r="AP21" s="11"/>
      <c r="AQ21" s="11"/>
      <c r="AR21" s="25"/>
      <c r="AS21" s="25"/>
      <c r="AT21" s="25"/>
      <c r="AU21" s="25"/>
      <c r="AV21" s="25"/>
      <c r="AW21" s="25"/>
      <c r="AX21" s="25"/>
      <c r="AY21" s="19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28"/>
      <c r="BM21" s="115"/>
      <c r="BN21" s="115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194"/>
      <c r="CC21" s="193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1:104" ht="15" customHeight="1" thickBot="1">
      <c r="A22" s="11"/>
      <c r="B22" s="26"/>
      <c r="C22" s="26"/>
      <c r="D22" s="26"/>
      <c r="E22" s="26"/>
      <c r="F22" s="26"/>
      <c r="G22" s="26"/>
      <c r="H22" s="2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8" t="s">
        <v>2</v>
      </c>
      <c r="W22" s="115"/>
      <c r="X22" s="115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30"/>
      <c r="AN22" s="11"/>
      <c r="AO22" s="11"/>
      <c r="AP22" s="11"/>
      <c r="AQ22" s="11"/>
      <c r="AR22" s="26"/>
      <c r="AS22" s="26"/>
      <c r="AT22" s="26"/>
      <c r="AU22" s="26"/>
      <c r="AV22" s="26"/>
      <c r="AW22" s="26"/>
      <c r="AX22" s="26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28" t="s">
        <v>2</v>
      </c>
      <c r="BM22" s="115"/>
      <c r="BN22" s="115"/>
      <c r="BO22" s="216" t="s">
        <v>72</v>
      </c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7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</row>
    <row r="23" spans="1:104" ht="15" customHeight="1">
      <c r="A23" s="11"/>
      <c r="B23" s="131" t="s">
        <v>23</v>
      </c>
      <c r="C23" s="132"/>
      <c r="D23" s="132"/>
      <c r="E23" s="132"/>
      <c r="F23" s="132"/>
      <c r="G23" s="132"/>
      <c r="H23" s="135">
        <f>L44</f>
        <v>0</v>
      </c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  <c r="T23" s="11"/>
      <c r="U23" s="11"/>
      <c r="V23" s="128"/>
      <c r="W23" s="115"/>
      <c r="X23" s="115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30"/>
      <c r="AN23" s="11"/>
      <c r="AO23" s="11"/>
      <c r="AP23" s="11"/>
      <c r="AQ23" s="11"/>
      <c r="AR23" s="131" t="s">
        <v>23</v>
      </c>
      <c r="AS23" s="132"/>
      <c r="AT23" s="132"/>
      <c r="AU23" s="132"/>
      <c r="AV23" s="132"/>
      <c r="AW23" s="132"/>
      <c r="AX23" s="224">
        <f>BB44</f>
        <v>100000</v>
      </c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6"/>
      <c r="BJ23" s="11"/>
      <c r="BK23" s="11"/>
      <c r="BL23" s="128"/>
      <c r="BM23" s="115"/>
      <c r="BN23" s="115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7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</row>
    <row r="24" spans="1:104" ht="15" customHeight="1">
      <c r="A24" s="11"/>
      <c r="B24" s="133"/>
      <c r="C24" s="134"/>
      <c r="D24" s="134"/>
      <c r="E24" s="134"/>
      <c r="F24" s="134"/>
      <c r="G24" s="134"/>
      <c r="H24" s="138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40"/>
      <c r="T24" s="11"/>
      <c r="U24" s="11"/>
      <c r="V24" s="128" t="s">
        <v>8</v>
      </c>
      <c r="W24" s="115"/>
      <c r="X24" s="115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30"/>
      <c r="AN24" s="11"/>
      <c r="AO24" s="11"/>
      <c r="AP24" s="11"/>
      <c r="AQ24" s="11"/>
      <c r="AR24" s="133"/>
      <c r="AS24" s="134"/>
      <c r="AT24" s="134"/>
      <c r="AU24" s="134"/>
      <c r="AV24" s="134"/>
      <c r="AW24" s="134"/>
      <c r="AX24" s="227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9"/>
      <c r="BJ24" s="11"/>
      <c r="BK24" s="11"/>
      <c r="BL24" s="128" t="s">
        <v>8</v>
      </c>
      <c r="BM24" s="115"/>
      <c r="BN24" s="115"/>
      <c r="BO24" s="216" t="s">
        <v>73</v>
      </c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7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1:104" ht="15" customHeight="1" thickBot="1">
      <c r="A25" s="11"/>
      <c r="B25" s="150" t="s">
        <v>34</v>
      </c>
      <c r="C25" s="151"/>
      <c r="D25" s="151"/>
      <c r="E25" s="151"/>
      <c r="F25" s="151"/>
      <c r="G25" s="152"/>
      <c r="H25" s="156" t="str">
        <f>L46</f>
        <v/>
      </c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7"/>
      <c r="T25" s="11"/>
      <c r="U25" s="11"/>
      <c r="V25" s="141"/>
      <c r="W25" s="142"/>
      <c r="X25" s="142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9"/>
      <c r="AN25" s="11"/>
      <c r="AO25" s="11"/>
      <c r="AP25" s="11"/>
      <c r="AQ25" s="11"/>
      <c r="AR25" s="150" t="s">
        <v>34</v>
      </c>
      <c r="AS25" s="151"/>
      <c r="AT25" s="151"/>
      <c r="AU25" s="151"/>
      <c r="AV25" s="151"/>
      <c r="AW25" s="152"/>
      <c r="AX25" s="156">
        <f>ROUNDDOWN(AX23*0.1,0)</f>
        <v>10000</v>
      </c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7"/>
      <c r="BJ25" s="11"/>
      <c r="BK25" s="11"/>
      <c r="BL25" s="141"/>
      <c r="BM25" s="142"/>
      <c r="BN25" s="142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ht="15" customHeight="1">
      <c r="A26" s="11"/>
      <c r="B26" s="153"/>
      <c r="C26" s="154"/>
      <c r="D26" s="154"/>
      <c r="E26" s="154"/>
      <c r="F26" s="154"/>
      <c r="G26" s="155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7"/>
      <c r="T26" s="11"/>
      <c r="U26" s="11"/>
      <c r="V26" s="158" t="s">
        <v>25</v>
      </c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1"/>
      <c r="AO26" s="11"/>
      <c r="AP26" s="11"/>
      <c r="AQ26" s="11"/>
      <c r="AR26" s="153"/>
      <c r="AS26" s="154"/>
      <c r="AT26" s="154"/>
      <c r="AU26" s="154"/>
      <c r="AV26" s="154"/>
      <c r="AW26" s="155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7"/>
      <c r="BJ26" s="11"/>
      <c r="BK26" s="11"/>
      <c r="BL26" s="158" t="s">
        <v>25</v>
      </c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</row>
    <row r="27" spans="1:104" ht="15" customHeight="1">
      <c r="A27" s="11"/>
      <c r="B27" s="133" t="s">
        <v>24</v>
      </c>
      <c r="C27" s="134"/>
      <c r="D27" s="134"/>
      <c r="E27" s="134"/>
      <c r="F27" s="134"/>
      <c r="G27" s="134"/>
      <c r="H27" s="156">
        <f>SUM(H23:S26)</f>
        <v>0</v>
      </c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7"/>
      <c r="T27" s="11"/>
      <c r="U27" s="11"/>
      <c r="V27" s="61" t="s">
        <v>90</v>
      </c>
      <c r="W27"/>
      <c r="X27"/>
      <c r="Y27"/>
      <c r="Z27"/>
      <c r="AA27"/>
      <c r="AB27" s="27"/>
      <c r="AC27" s="28"/>
      <c r="AD27" s="11"/>
      <c r="AE27"/>
      <c r="AF27"/>
      <c r="AG27"/>
      <c r="AH27"/>
      <c r="AI27"/>
      <c r="AJ27" s="27"/>
      <c r="AK27"/>
      <c r="AL27"/>
      <c r="AM27"/>
      <c r="AN27" s="11"/>
      <c r="AO27" s="11"/>
      <c r="AP27" s="11"/>
      <c r="AQ27" s="11"/>
      <c r="AR27" s="133" t="s">
        <v>24</v>
      </c>
      <c r="AS27" s="134"/>
      <c r="AT27" s="134"/>
      <c r="AU27" s="134"/>
      <c r="AV27" s="134"/>
      <c r="AW27" s="134"/>
      <c r="AX27" s="156">
        <f>SUM(AX23:BI26)</f>
        <v>110000</v>
      </c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7"/>
      <c r="BJ27" s="11"/>
      <c r="BK27" s="11"/>
      <c r="BL27" t="s">
        <v>86</v>
      </c>
      <c r="BM27"/>
      <c r="BN27"/>
      <c r="BO27"/>
      <c r="BP27"/>
      <c r="BQ27"/>
      <c r="BR27" s="27"/>
      <c r="BS27" s="28"/>
      <c r="BT27" s="11"/>
      <c r="BU27" s="29"/>
      <c r="BV27" s="29"/>
      <c r="BW27" s="29"/>
      <c r="BX27" s="29"/>
      <c r="BY27" s="29"/>
      <c r="BZ27" s="27"/>
      <c r="CA27"/>
      <c r="CB27"/>
      <c r="CC27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4" ht="15" customHeight="1" thickBot="1">
      <c r="A28" s="11"/>
      <c r="B28" s="159"/>
      <c r="C28" s="160"/>
      <c r="D28" s="160"/>
      <c r="E28" s="160"/>
      <c r="F28" s="160"/>
      <c r="G28" s="160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2"/>
      <c r="T28" s="11"/>
      <c r="U28" s="11"/>
      <c r="V28" s="61" t="s">
        <v>91</v>
      </c>
      <c r="W28"/>
      <c r="X28"/>
      <c r="Y28"/>
      <c r="Z28" s="27"/>
      <c r="AA28"/>
      <c r="AB28"/>
      <c r="AC28"/>
      <c r="AD28" s="30"/>
      <c r="AE28" s="31"/>
      <c r="AF28" s="31"/>
      <c r="AG28" s="31"/>
      <c r="AH28" s="11"/>
      <c r="AI28" s="31"/>
      <c r="AJ28" s="31"/>
      <c r="AK28" s="31"/>
      <c r="AL28" s="31"/>
      <c r="AM28" s="31"/>
      <c r="AN28" s="11"/>
      <c r="AO28" s="11"/>
      <c r="AP28" s="11"/>
      <c r="AQ28" s="11"/>
      <c r="AR28" s="159"/>
      <c r="AS28" s="160"/>
      <c r="AT28" s="160"/>
      <c r="AU28" s="160"/>
      <c r="AV28" s="160"/>
      <c r="AW28" s="160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2"/>
      <c r="BJ28" s="11"/>
      <c r="BK28" s="11"/>
      <c r="BL28" s="28" t="s">
        <v>87</v>
      </c>
      <c r="BM28" s="28"/>
      <c r="BN28" s="28"/>
      <c r="BO28" s="28"/>
      <c r="BP28" s="28"/>
      <c r="BQ28" s="28"/>
      <c r="BR28"/>
      <c r="BS28"/>
      <c r="BT28" s="30"/>
      <c r="BU28" s="31"/>
      <c r="BV28" s="31"/>
      <c r="BW28" s="31"/>
      <c r="BX28" s="11"/>
      <c r="BY28" s="31"/>
      <c r="BZ28" s="31"/>
      <c r="CA28" s="31"/>
      <c r="CB28" s="31"/>
      <c r="CC28" s="3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</row>
    <row r="29" spans="1:104" ht="15" customHeight="1" thickBot="1">
      <c r="A29" s="11"/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1"/>
      <c r="U29" s="11"/>
      <c r="V29" s="126"/>
      <c r="W29" s="126"/>
      <c r="X29" s="126"/>
      <c r="Y29" s="126"/>
      <c r="Z29" s="126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1"/>
      <c r="AO29" s="11"/>
      <c r="AP29" s="11"/>
      <c r="AQ29" s="11"/>
      <c r="AR29" s="32"/>
      <c r="AS29" s="32"/>
      <c r="AT29" s="32"/>
      <c r="AU29" s="32"/>
      <c r="AV29" s="32"/>
      <c r="AW29" s="32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11"/>
      <c r="BK29" s="11"/>
      <c r="BL29" s="126"/>
      <c r="BM29" s="126"/>
      <c r="BN29" s="126"/>
      <c r="BO29" s="126"/>
      <c r="BP29" s="126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</row>
    <row r="30" spans="1:104" ht="15" customHeight="1">
      <c r="A30" s="73"/>
      <c r="B30" s="108" t="s">
        <v>20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43" t="s">
        <v>85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5"/>
      <c r="AN30" s="11"/>
      <c r="AO30" s="11"/>
      <c r="AP30" s="11"/>
      <c r="AQ30" s="73"/>
      <c r="AR30" s="108" t="s">
        <v>20</v>
      </c>
      <c r="AS30" s="109"/>
      <c r="AT30" s="109"/>
      <c r="AU30" s="109"/>
      <c r="AV30" s="109"/>
      <c r="AW30" s="109"/>
      <c r="AX30" s="109"/>
      <c r="AY30" s="109"/>
      <c r="AZ30" s="109"/>
      <c r="BA30" s="109"/>
      <c r="BB30" s="233">
        <v>1000000</v>
      </c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4"/>
      <c r="BO30" s="143" t="s">
        <v>85</v>
      </c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237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</row>
    <row r="31" spans="1:104" ht="15" customHeight="1">
      <c r="A31" s="73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3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7"/>
      <c r="AN31" s="11"/>
      <c r="AO31" s="11"/>
      <c r="AP31" s="11"/>
      <c r="AQ31" s="73"/>
      <c r="AR31" s="102"/>
      <c r="AS31" s="103"/>
      <c r="AT31" s="103"/>
      <c r="AU31" s="103"/>
      <c r="AV31" s="103"/>
      <c r="AW31" s="103"/>
      <c r="AX31" s="103"/>
      <c r="AY31" s="103"/>
      <c r="AZ31" s="103"/>
      <c r="BA31" s="103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6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9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</row>
    <row r="32" spans="1:104" ht="15" customHeight="1">
      <c r="A32" s="11"/>
      <c r="B32" s="100" t="s">
        <v>32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4" t="str">
        <f>IF($V$11="","",ROUNDDOWN(L30*0.1,0))</f>
        <v/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5"/>
      <c r="Y32" s="96" t="s">
        <v>9</v>
      </c>
      <c r="Z32" s="82"/>
      <c r="AA32" s="82"/>
      <c r="AB32" s="82"/>
      <c r="AC32" s="82"/>
      <c r="AD32" s="82"/>
      <c r="AE32" s="82"/>
      <c r="AF32" s="83"/>
      <c r="AG32" s="84"/>
      <c r="AH32" s="85"/>
      <c r="AI32" s="85"/>
      <c r="AJ32" s="85"/>
      <c r="AK32" s="85"/>
      <c r="AL32" s="85"/>
      <c r="AM32" s="86"/>
      <c r="AN32" s="11"/>
      <c r="AO32" s="11"/>
      <c r="AP32" s="11"/>
      <c r="AQ32" s="11"/>
      <c r="AR32" s="100" t="s">
        <v>32</v>
      </c>
      <c r="AS32" s="101"/>
      <c r="AT32" s="101"/>
      <c r="AU32" s="101"/>
      <c r="AV32" s="101"/>
      <c r="AW32" s="101"/>
      <c r="AX32" s="101"/>
      <c r="AY32" s="101"/>
      <c r="AZ32" s="101"/>
      <c r="BA32" s="101"/>
      <c r="BB32" s="104">
        <f>ROUNDDOWN(BB30*0.1,0)</f>
        <v>100000</v>
      </c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5"/>
      <c r="BO32" s="96" t="s">
        <v>9</v>
      </c>
      <c r="BP32" s="82"/>
      <c r="BQ32" s="82"/>
      <c r="BR32" s="82"/>
      <c r="BS32" s="82"/>
      <c r="BT32" s="82"/>
      <c r="BU32" s="82"/>
      <c r="BV32" s="83"/>
      <c r="BW32" s="240">
        <v>220000</v>
      </c>
      <c r="BX32" s="241"/>
      <c r="BY32" s="241"/>
      <c r="BZ32" s="241"/>
      <c r="CA32" s="241"/>
      <c r="CB32" s="241"/>
      <c r="CC32" s="242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</row>
    <row r="33" spans="1:104" ht="15" customHeight="1">
      <c r="A33" s="11"/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7"/>
      <c r="Y33" s="82" t="s">
        <v>55</v>
      </c>
      <c r="Z33" s="82"/>
      <c r="AA33" s="83"/>
      <c r="AB33" s="124"/>
      <c r="AC33" s="125"/>
      <c r="AD33" s="34" t="s">
        <v>56</v>
      </c>
      <c r="AE33" s="34" t="s">
        <v>65</v>
      </c>
      <c r="AF33" s="35" t="s">
        <v>66</v>
      </c>
      <c r="AG33" s="87"/>
      <c r="AH33" s="88"/>
      <c r="AI33" s="88"/>
      <c r="AJ33" s="88"/>
      <c r="AK33" s="88"/>
      <c r="AL33" s="88"/>
      <c r="AM33" s="89"/>
      <c r="AN33" s="11"/>
      <c r="AO33" s="11"/>
      <c r="AP33" s="11"/>
      <c r="AQ33" s="11"/>
      <c r="AR33" s="102"/>
      <c r="AS33" s="103"/>
      <c r="AT33" s="103"/>
      <c r="AU33" s="103"/>
      <c r="AV33" s="103"/>
      <c r="AW33" s="103"/>
      <c r="AX33" s="103"/>
      <c r="AY33" s="103"/>
      <c r="AZ33" s="103"/>
      <c r="BA33" s="103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7"/>
      <c r="BO33" s="82" t="s">
        <v>55</v>
      </c>
      <c r="BP33" s="82"/>
      <c r="BQ33" s="83"/>
      <c r="BR33" s="246">
        <v>12</v>
      </c>
      <c r="BS33" s="247"/>
      <c r="BT33" s="34" t="s">
        <v>56</v>
      </c>
      <c r="BU33" s="34" t="s">
        <v>65</v>
      </c>
      <c r="BV33" s="35" t="s">
        <v>66</v>
      </c>
      <c r="BW33" s="243"/>
      <c r="BX33" s="244"/>
      <c r="BY33" s="244"/>
      <c r="BZ33" s="244"/>
      <c r="CA33" s="244"/>
      <c r="CB33" s="244"/>
      <c r="CC33" s="245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</row>
    <row r="34" spans="1:104" ht="15" customHeight="1">
      <c r="A34" s="11"/>
      <c r="B34" s="120" t="s">
        <v>49</v>
      </c>
      <c r="C34" s="121"/>
      <c r="D34" s="121"/>
      <c r="E34" s="121"/>
      <c r="F34" s="121"/>
      <c r="G34" s="121"/>
      <c r="H34" s="121"/>
      <c r="I34" s="121"/>
      <c r="J34" s="121"/>
      <c r="K34" s="121"/>
      <c r="L34" s="77">
        <f>SUM(L30:X33)</f>
        <v>0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93"/>
      <c r="Y34" s="96" t="s">
        <v>10</v>
      </c>
      <c r="Z34" s="82"/>
      <c r="AA34" s="82"/>
      <c r="AB34" s="82"/>
      <c r="AC34" s="82"/>
      <c r="AD34" s="82"/>
      <c r="AE34" s="82"/>
      <c r="AF34" s="83"/>
      <c r="AG34" s="84"/>
      <c r="AH34" s="85"/>
      <c r="AI34" s="85"/>
      <c r="AJ34" s="85"/>
      <c r="AK34" s="85"/>
      <c r="AL34" s="85"/>
      <c r="AM34" s="86"/>
      <c r="AN34" s="11"/>
      <c r="AO34" s="11"/>
      <c r="AP34" s="11"/>
      <c r="AQ34" s="11"/>
      <c r="AR34" s="120" t="s">
        <v>49</v>
      </c>
      <c r="AS34" s="121"/>
      <c r="AT34" s="121"/>
      <c r="AU34" s="121"/>
      <c r="AV34" s="121"/>
      <c r="AW34" s="121"/>
      <c r="AX34" s="121"/>
      <c r="AY34" s="121"/>
      <c r="AZ34" s="121"/>
      <c r="BA34" s="121"/>
      <c r="BB34" s="77">
        <f>SUM(BB30:BN33)</f>
        <v>1100000</v>
      </c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93"/>
      <c r="BO34" s="96" t="s">
        <v>10</v>
      </c>
      <c r="BP34" s="82"/>
      <c r="BQ34" s="82"/>
      <c r="BR34" s="82"/>
      <c r="BS34" s="82"/>
      <c r="BT34" s="82"/>
      <c r="BU34" s="82"/>
      <c r="BV34" s="83"/>
      <c r="BW34" s="248"/>
      <c r="BX34" s="249"/>
      <c r="BY34" s="249"/>
      <c r="BZ34" s="249"/>
      <c r="CA34" s="249"/>
      <c r="CB34" s="249"/>
      <c r="CC34" s="250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</row>
    <row r="35" spans="1:104" ht="15" customHeight="1" thickBot="1">
      <c r="A35" s="11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5"/>
      <c r="Y35" s="82" t="s">
        <v>55</v>
      </c>
      <c r="Z35" s="82"/>
      <c r="AA35" s="83"/>
      <c r="AB35" s="372"/>
      <c r="AC35" s="373"/>
      <c r="AD35" s="34" t="s">
        <v>56</v>
      </c>
      <c r="AE35" s="34" t="s">
        <v>65</v>
      </c>
      <c r="AF35" s="35" t="s">
        <v>66</v>
      </c>
      <c r="AG35" s="87"/>
      <c r="AH35" s="88"/>
      <c r="AI35" s="88"/>
      <c r="AJ35" s="88"/>
      <c r="AK35" s="88"/>
      <c r="AL35" s="88"/>
      <c r="AM35" s="89"/>
      <c r="AN35" s="11"/>
      <c r="AO35" s="11"/>
      <c r="AP35" s="11"/>
      <c r="AQ35" s="11"/>
      <c r="AR35" s="122"/>
      <c r="AS35" s="123"/>
      <c r="AT35" s="123"/>
      <c r="AU35" s="123"/>
      <c r="AV35" s="123"/>
      <c r="AW35" s="123"/>
      <c r="AX35" s="123"/>
      <c r="AY35" s="123"/>
      <c r="AZ35" s="123"/>
      <c r="BA35" s="123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5"/>
      <c r="BO35" s="82" t="s">
        <v>55</v>
      </c>
      <c r="BP35" s="82"/>
      <c r="BQ35" s="83"/>
      <c r="BR35" s="246"/>
      <c r="BS35" s="247"/>
      <c r="BT35" s="34" t="s">
        <v>56</v>
      </c>
      <c r="BU35" s="34" t="s">
        <v>65</v>
      </c>
      <c r="BV35" s="35" t="s">
        <v>66</v>
      </c>
      <c r="BW35" s="251"/>
      <c r="BX35" s="252"/>
      <c r="BY35" s="252"/>
      <c r="BZ35" s="252"/>
      <c r="CA35" s="252"/>
      <c r="CB35" s="252"/>
      <c r="CC35" s="253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</row>
    <row r="36" spans="1:104" ht="15" customHeight="1">
      <c r="A36" s="11"/>
      <c r="B36" s="120" t="s">
        <v>21</v>
      </c>
      <c r="C36" s="121"/>
      <c r="D36" s="121"/>
      <c r="E36" s="121"/>
      <c r="F36" s="121"/>
      <c r="G36" s="121"/>
      <c r="H36" s="121"/>
      <c r="I36" s="121"/>
      <c r="J36" s="121"/>
      <c r="K36" s="121"/>
      <c r="L36" s="77">
        <f>ROUNDDOWN(L40/110*100,0)</f>
        <v>0</v>
      </c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93"/>
      <c r="Y36" s="96" t="s">
        <v>11</v>
      </c>
      <c r="Z36" s="82"/>
      <c r="AA36" s="82"/>
      <c r="AB36" s="82"/>
      <c r="AC36" s="82"/>
      <c r="AD36" s="82"/>
      <c r="AE36" s="82"/>
      <c r="AF36" s="83"/>
      <c r="AG36" s="84"/>
      <c r="AH36" s="85"/>
      <c r="AI36" s="85"/>
      <c r="AJ36" s="85"/>
      <c r="AK36" s="85"/>
      <c r="AL36" s="85"/>
      <c r="AM36" s="86"/>
      <c r="AN36" s="11"/>
      <c r="AO36" s="11"/>
      <c r="AP36" s="11"/>
      <c r="AQ36" s="11"/>
      <c r="AR36" s="120" t="s">
        <v>21</v>
      </c>
      <c r="AS36" s="121"/>
      <c r="AT36" s="121"/>
      <c r="AU36" s="121"/>
      <c r="AV36" s="121"/>
      <c r="AW36" s="121"/>
      <c r="AX36" s="121"/>
      <c r="AY36" s="121"/>
      <c r="AZ36" s="121"/>
      <c r="BA36" s="121"/>
      <c r="BB36" s="254">
        <v>200000</v>
      </c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5"/>
      <c r="BO36" s="96" t="s">
        <v>11</v>
      </c>
      <c r="BP36" s="82"/>
      <c r="BQ36" s="82"/>
      <c r="BR36" s="82"/>
      <c r="BS36" s="82"/>
      <c r="BT36" s="82"/>
      <c r="BU36" s="82"/>
      <c r="BV36" s="83"/>
      <c r="BW36" s="248"/>
      <c r="BX36" s="249"/>
      <c r="BY36" s="249"/>
      <c r="BZ36" s="249"/>
      <c r="CA36" s="249"/>
      <c r="CB36" s="249"/>
      <c r="CC36" s="250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</row>
    <row r="37" spans="1:104" ht="15" customHeight="1">
      <c r="A37" s="11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7"/>
      <c r="Y37" s="82" t="s">
        <v>55</v>
      </c>
      <c r="Z37" s="82"/>
      <c r="AA37" s="83"/>
      <c r="AB37" s="372"/>
      <c r="AC37" s="373"/>
      <c r="AD37" s="34" t="s">
        <v>56</v>
      </c>
      <c r="AE37" s="34" t="s">
        <v>65</v>
      </c>
      <c r="AF37" s="35" t="s">
        <v>66</v>
      </c>
      <c r="AG37" s="87"/>
      <c r="AH37" s="88"/>
      <c r="AI37" s="88"/>
      <c r="AJ37" s="88"/>
      <c r="AK37" s="88"/>
      <c r="AL37" s="88"/>
      <c r="AM37" s="89"/>
      <c r="AN37" s="11"/>
      <c r="AO37" s="11"/>
      <c r="AP37" s="11"/>
      <c r="AQ37" s="11"/>
      <c r="AR37" s="102"/>
      <c r="AS37" s="103"/>
      <c r="AT37" s="103"/>
      <c r="AU37" s="103"/>
      <c r="AV37" s="103"/>
      <c r="AW37" s="103"/>
      <c r="AX37" s="103"/>
      <c r="AY37" s="103"/>
      <c r="AZ37" s="103"/>
      <c r="BA37" s="103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7"/>
      <c r="BO37" s="82" t="s">
        <v>55</v>
      </c>
      <c r="BP37" s="82"/>
      <c r="BQ37" s="83"/>
      <c r="BR37" s="246"/>
      <c r="BS37" s="247"/>
      <c r="BT37" s="34" t="s">
        <v>56</v>
      </c>
      <c r="BU37" s="34" t="s">
        <v>65</v>
      </c>
      <c r="BV37" s="35" t="s">
        <v>66</v>
      </c>
      <c r="BW37" s="251"/>
      <c r="BX37" s="252"/>
      <c r="BY37" s="252"/>
      <c r="BZ37" s="252"/>
      <c r="CA37" s="252"/>
      <c r="CB37" s="252"/>
      <c r="CC37" s="253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</row>
    <row r="38" spans="1:104" ht="15" customHeight="1">
      <c r="A38" s="11"/>
      <c r="B38" s="100" t="s">
        <v>32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4">
        <f>IF($L$36="","",ROUNDUP(L36*0.1,0))</f>
        <v>0</v>
      </c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5"/>
      <c r="Y38" s="96" t="s">
        <v>12</v>
      </c>
      <c r="Z38" s="82"/>
      <c r="AA38" s="82"/>
      <c r="AB38" s="82"/>
      <c r="AC38" s="82"/>
      <c r="AD38" s="82"/>
      <c r="AE38" s="82"/>
      <c r="AF38" s="83"/>
      <c r="AG38" s="84"/>
      <c r="AH38" s="85"/>
      <c r="AI38" s="85"/>
      <c r="AJ38" s="85"/>
      <c r="AK38" s="85"/>
      <c r="AL38" s="85"/>
      <c r="AM38" s="86"/>
      <c r="AN38" s="11"/>
      <c r="AO38" s="11"/>
      <c r="AP38" s="11"/>
      <c r="AQ38" s="11"/>
      <c r="AR38" s="100" t="s">
        <v>32</v>
      </c>
      <c r="AS38" s="101"/>
      <c r="AT38" s="101"/>
      <c r="AU38" s="101"/>
      <c r="AV38" s="101"/>
      <c r="AW38" s="101"/>
      <c r="AX38" s="101"/>
      <c r="AY38" s="101"/>
      <c r="AZ38" s="101"/>
      <c r="BA38" s="101"/>
      <c r="BB38" s="104">
        <f>ROUNDDOWN(BB36*0.1,0)</f>
        <v>20000</v>
      </c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5"/>
      <c r="BO38" s="96" t="s">
        <v>12</v>
      </c>
      <c r="BP38" s="82"/>
      <c r="BQ38" s="82"/>
      <c r="BR38" s="82"/>
      <c r="BS38" s="82"/>
      <c r="BT38" s="82"/>
      <c r="BU38" s="82"/>
      <c r="BV38" s="83"/>
      <c r="BW38" s="248"/>
      <c r="BX38" s="249"/>
      <c r="BY38" s="249"/>
      <c r="BZ38" s="249"/>
      <c r="CA38" s="249"/>
      <c r="CB38" s="249"/>
      <c r="CC38" s="250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</row>
    <row r="39" spans="1:104" ht="15" customHeight="1">
      <c r="A39" s="11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7"/>
      <c r="Y39" s="82" t="s">
        <v>55</v>
      </c>
      <c r="Z39" s="82"/>
      <c r="AA39" s="83"/>
      <c r="AB39" s="372"/>
      <c r="AC39" s="373"/>
      <c r="AD39" s="34" t="s">
        <v>56</v>
      </c>
      <c r="AE39" s="34" t="s">
        <v>65</v>
      </c>
      <c r="AF39" s="35" t="s">
        <v>66</v>
      </c>
      <c r="AG39" s="87"/>
      <c r="AH39" s="88"/>
      <c r="AI39" s="88"/>
      <c r="AJ39" s="88"/>
      <c r="AK39" s="88"/>
      <c r="AL39" s="88"/>
      <c r="AM39" s="89"/>
      <c r="AN39" s="11"/>
      <c r="AO39" s="11"/>
      <c r="AP39" s="11"/>
      <c r="AQ39" s="11"/>
      <c r="AR39" s="102"/>
      <c r="AS39" s="103"/>
      <c r="AT39" s="103"/>
      <c r="AU39" s="103"/>
      <c r="AV39" s="103"/>
      <c r="AW39" s="103"/>
      <c r="AX39" s="103"/>
      <c r="AY39" s="103"/>
      <c r="AZ39" s="103"/>
      <c r="BA39" s="103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7"/>
      <c r="BO39" s="82" t="s">
        <v>55</v>
      </c>
      <c r="BP39" s="82"/>
      <c r="BQ39" s="83"/>
      <c r="BR39" s="246"/>
      <c r="BS39" s="247"/>
      <c r="BT39" s="34" t="s">
        <v>56</v>
      </c>
      <c r="BU39" s="34" t="s">
        <v>65</v>
      </c>
      <c r="BV39" s="35" t="s">
        <v>66</v>
      </c>
      <c r="BW39" s="251"/>
      <c r="BX39" s="252"/>
      <c r="BY39" s="252"/>
      <c r="BZ39" s="252"/>
      <c r="CA39" s="252"/>
      <c r="CB39" s="252"/>
      <c r="CC39" s="253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</row>
    <row r="40" spans="1:104" ht="15" customHeight="1">
      <c r="A40" s="11"/>
      <c r="B40" s="120" t="s">
        <v>50</v>
      </c>
      <c r="C40" s="121"/>
      <c r="D40" s="121"/>
      <c r="E40" s="121"/>
      <c r="F40" s="121"/>
      <c r="G40" s="121"/>
      <c r="H40" s="121"/>
      <c r="I40" s="121"/>
      <c r="J40" s="121"/>
      <c r="K40" s="121"/>
      <c r="L40" s="77">
        <f>AG52</f>
        <v>0</v>
      </c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93"/>
      <c r="Y40" s="96" t="s">
        <v>57</v>
      </c>
      <c r="Z40" s="82"/>
      <c r="AA40" s="82"/>
      <c r="AB40" s="82"/>
      <c r="AC40" s="82"/>
      <c r="AD40" s="82"/>
      <c r="AE40" s="82"/>
      <c r="AF40" s="83"/>
      <c r="AG40" s="84"/>
      <c r="AH40" s="85"/>
      <c r="AI40" s="85"/>
      <c r="AJ40" s="85"/>
      <c r="AK40" s="85"/>
      <c r="AL40" s="85"/>
      <c r="AM40" s="86"/>
      <c r="AN40" s="11"/>
      <c r="AO40" s="11"/>
      <c r="AP40" s="11"/>
      <c r="AQ40" s="11"/>
      <c r="AR40" s="120" t="s">
        <v>50</v>
      </c>
      <c r="AS40" s="121"/>
      <c r="AT40" s="121"/>
      <c r="AU40" s="121"/>
      <c r="AV40" s="121"/>
      <c r="AW40" s="121"/>
      <c r="AX40" s="121"/>
      <c r="AY40" s="121"/>
      <c r="AZ40" s="121"/>
      <c r="BA40" s="121"/>
      <c r="BB40" s="77">
        <f>SUM(BB36:BN39)</f>
        <v>220000</v>
      </c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93"/>
      <c r="BO40" s="96" t="s">
        <v>57</v>
      </c>
      <c r="BP40" s="82"/>
      <c r="BQ40" s="82"/>
      <c r="BR40" s="82"/>
      <c r="BS40" s="82"/>
      <c r="BT40" s="82"/>
      <c r="BU40" s="82"/>
      <c r="BV40" s="83"/>
      <c r="BW40" s="248"/>
      <c r="BX40" s="249"/>
      <c r="BY40" s="249"/>
      <c r="BZ40" s="249"/>
      <c r="CA40" s="249"/>
      <c r="CB40" s="249"/>
      <c r="CC40" s="250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</row>
    <row r="41" spans="1:104" ht="15" customHeight="1" thickBot="1">
      <c r="A41" s="11"/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5"/>
      <c r="Y41" s="82" t="s">
        <v>55</v>
      </c>
      <c r="Z41" s="82"/>
      <c r="AA41" s="83"/>
      <c r="AB41" s="372"/>
      <c r="AC41" s="373"/>
      <c r="AD41" s="34" t="s">
        <v>56</v>
      </c>
      <c r="AE41" s="34" t="s">
        <v>65</v>
      </c>
      <c r="AF41" s="35" t="s">
        <v>66</v>
      </c>
      <c r="AG41" s="87"/>
      <c r="AH41" s="88"/>
      <c r="AI41" s="88"/>
      <c r="AJ41" s="88"/>
      <c r="AK41" s="88"/>
      <c r="AL41" s="88"/>
      <c r="AM41" s="89"/>
      <c r="AN41" s="11"/>
      <c r="AO41" s="11"/>
      <c r="AP41" s="11"/>
      <c r="AQ41" s="11"/>
      <c r="AR41" s="122"/>
      <c r="AS41" s="123"/>
      <c r="AT41" s="123"/>
      <c r="AU41" s="123"/>
      <c r="AV41" s="123"/>
      <c r="AW41" s="123"/>
      <c r="AX41" s="123"/>
      <c r="AY41" s="123"/>
      <c r="AZ41" s="123"/>
      <c r="BA41" s="123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5"/>
      <c r="BO41" s="82" t="s">
        <v>55</v>
      </c>
      <c r="BP41" s="82"/>
      <c r="BQ41" s="83"/>
      <c r="BR41" s="246"/>
      <c r="BS41" s="247"/>
      <c r="BT41" s="34" t="s">
        <v>56</v>
      </c>
      <c r="BU41" s="34" t="s">
        <v>65</v>
      </c>
      <c r="BV41" s="35" t="s">
        <v>66</v>
      </c>
      <c r="BW41" s="251"/>
      <c r="BX41" s="252"/>
      <c r="BY41" s="252"/>
      <c r="BZ41" s="252"/>
      <c r="CA41" s="252"/>
      <c r="CB41" s="252"/>
      <c r="CC41" s="253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</row>
    <row r="42" spans="1:104" ht="15" customHeight="1">
      <c r="A42" s="11"/>
      <c r="B42" s="114" t="s">
        <v>22</v>
      </c>
      <c r="C42" s="115"/>
      <c r="D42" s="115"/>
      <c r="E42" s="115"/>
      <c r="F42" s="115"/>
      <c r="G42" s="115"/>
      <c r="H42" s="115"/>
      <c r="I42" s="115"/>
      <c r="J42" s="115"/>
      <c r="K42" s="116"/>
      <c r="L42" s="77">
        <f>L34-L40</f>
        <v>0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8"/>
      <c r="Y42" s="81" t="s">
        <v>13</v>
      </c>
      <c r="Z42" s="82"/>
      <c r="AA42" s="82"/>
      <c r="AB42" s="82"/>
      <c r="AC42" s="82"/>
      <c r="AD42" s="82"/>
      <c r="AE42" s="82"/>
      <c r="AF42" s="83"/>
      <c r="AG42" s="84"/>
      <c r="AH42" s="85"/>
      <c r="AI42" s="85"/>
      <c r="AJ42" s="85"/>
      <c r="AK42" s="85"/>
      <c r="AL42" s="85"/>
      <c r="AM42" s="86"/>
      <c r="AN42" s="11"/>
      <c r="AO42" s="11"/>
      <c r="AP42" s="11"/>
      <c r="AQ42" s="11"/>
      <c r="AR42" s="114" t="s">
        <v>22</v>
      </c>
      <c r="AS42" s="115"/>
      <c r="AT42" s="115"/>
      <c r="AU42" s="115"/>
      <c r="AV42" s="115"/>
      <c r="AW42" s="115"/>
      <c r="AX42" s="115"/>
      <c r="AY42" s="115"/>
      <c r="AZ42" s="115"/>
      <c r="BA42" s="116"/>
      <c r="BB42" s="77">
        <f>BB34-BB40</f>
        <v>880000</v>
      </c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8"/>
      <c r="BO42" s="81" t="s">
        <v>13</v>
      </c>
      <c r="BP42" s="82"/>
      <c r="BQ42" s="82"/>
      <c r="BR42" s="82"/>
      <c r="BS42" s="82"/>
      <c r="BT42" s="82"/>
      <c r="BU42" s="82"/>
      <c r="BV42" s="83"/>
      <c r="BW42" s="248"/>
      <c r="BX42" s="249"/>
      <c r="BY42" s="249"/>
      <c r="BZ42" s="249"/>
      <c r="CA42" s="249"/>
      <c r="CB42" s="249"/>
      <c r="CC42" s="250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</row>
    <row r="43" spans="1:104" ht="15" customHeight="1" thickBot="1">
      <c r="A43" s="11"/>
      <c r="B43" s="119" t="s">
        <v>51</v>
      </c>
      <c r="C43" s="98"/>
      <c r="D43" s="98"/>
      <c r="E43" s="98"/>
      <c r="F43" s="98"/>
      <c r="G43" s="98"/>
      <c r="H43" s="98"/>
      <c r="I43" s="98"/>
      <c r="J43" s="98"/>
      <c r="K43" s="99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8"/>
      <c r="Y43" s="81" t="s">
        <v>55</v>
      </c>
      <c r="Z43" s="82"/>
      <c r="AA43" s="83"/>
      <c r="AB43" s="372"/>
      <c r="AC43" s="373"/>
      <c r="AD43" s="34" t="s">
        <v>56</v>
      </c>
      <c r="AE43" s="34" t="s">
        <v>65</v>
      </c>
      <c r="AF43" s="35" t="s">
        <v>66</v>
      </c>
      <c r="AG43" s="87"/>
      <c r="AH43" s="88"/>
      <c r="AI43" s="88"/>
      <c r="AJ43" s="88"/>
      <c r="AK43" s="88"/>
      <c r="AL43" s="88"/>
      <c r="AM43" s="89"/>
      <c r="AN43" s="11"/>
      <c r="AO43" s="11"/>
      <c r="AP43" s="11"/>
      <c r="AQ43" s="11"/>
      <c r="AR43" s="119" t="s">
        <v>51</v>
      </c>
      <c r="AS43" s="98"/>
      <c r="AT43" s="98"/>
      <c r="AU43" s="98"/>
      <c r="AV43" s="98"/>
      <c r="AW43" s="98"/>
      <c r="AX43" s="98"/>
      <c r="AY43" s="98"/>
      <c r="AZ43" s="98"/>
      <c r="BA43" s="99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8"/>
      <c r="BO43" s="81" t="s">
        <v>55</v>
      </c>
      <c r="BP43" s="82"/>
      <c r="BQ43" s="83"/>
      <c r="BR43" s="246"/>
      <c r="BS43" s="247"/>
      <c r="BT43" s="34" t="s">
        <v>56</v>
      </c>
      <c r="BU43" s="34" t="s">
        <v>65</v>
      </c>
      <c r="BV43" s="35" t="s">
        <v>66</v>
      </c>
      <c r="BW43" s="251"/>
      <c r="BX43" s="252"/>
      <c r="BY43" s="252"/>
      <c r="BZ43" s="252"/>
      <c r="CA43" s="252"/>
      <c r="CB43" s="252"/>
      <c r="CC43" s="253"/>
      <c r="CD43" s="11"/>
      <c r="CE43" s="11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ht="15" customHeight="1">
      <c r="A44" s="11"/>
      <c r="B44" s="108" t="s">
        <v>40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1"/>
      <c r="Y44" s="96" t="s">
        <v>14</v>
      </c>
      <c r="Z44" s="82"/>
      <c r="AA44" s="82"/>
      <c r="AB44" s="82"/>
      <c r="AC44" s="82"/>
      <c r="AD44" s="82"/>
      <c r="AE44" s="82"/>
      <c r="AF44" s="83"/>
      <c r="AG44" s="84"/>
      <c r="AH44" s="85"/>
      <c r="AI44" s="85"/>
      <c r="AJ44" s="85"/>
      <c r="AK44" s="85"/>
      <c r="AL44" s="85"/>
      <c r="AM44" s="86"/>
      <c r="AN44" s="11"/>
      <c r="AO44" s="11"/>
      <c r="AP44" s="11"/>
      <c r="AQ44" s="11"/>
      <c r="AR44" s="108" t="s">
        <v>40</v>
      </c>
      <c r="AS44" s="109"/>
      <c r="AT44" s="109"/>
      <c r="AU44" s="109"/>
      <c r="AV44" s="109"/>
      <c r="AW44" s="109"/>
      <c r="AX44" s="109"/>
      <c r="AY44" s="109"/>
      <c r="AZ44" s="109"/>
      <c r="BA44" s="109"/>
      <c r="BB44" s="259">
        <v>100000</v>
      </c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60"/>
      <c r="BO44" s="96" t="s">
        <v>14</v>
      </c>
      <c r="BP44" s="82"/>
      <c r="BQ44" s="82"/>
      <c r="BR44" s="82"/>
      <c r="BS44" s="82"/>
      <c r="BT44" s="82"/>
      <c r="BU44" s="82"/>
      <c r="BV44" s="83"/>
      <c r="BW44" s="248"/>
      <c r="BX44" s="249"/>
      <c r="BY44" s="249"/>
      <c r="BZ44" s="249"/>
      <c r="CA44" s="249"/>
      <c r="CB44" s="249"/>
      <c r="CC44" s="250"/>
      <c r="CD44" s="11"/>
      <c r="CE44" s="11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</row>
    <row r="45" spans="1:104" ht="15" customHeight="1">
      <c r="A45" s="11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3"/>
      <c r="Y45" s="81" t="s">
        <v>55</v>
      </c>
      <c r="Z45" s="82"/>
      <c r="AA45" s="83"/>
      <c r="AB45" s="372"/>
      <c r="AC45" s="373"/>
      <c r="AD45" s="34" t="s">
        <v>56</v>
      </c>
      <c r="AE45" s="34" t="s">
        <v>65</v>
      </c>
      <c r="AF45" s="35" t="s">
        <v>66</v>
      </c>
      <c r="AG45" s="87"/>
      <c r="AH45" s="88"/>
      <c r="AI45" s="88"/>
      <c r="AJ45" s="88"/>
      <c r="AK45" s="88"/>
      <c r="AL45" s="88"/>
      <c r="AM45" s="89"/>
      <c r="AN45" s="11"/>
      <c r="AO45" s="11"/>
      <c r="AP45" s="11"/>
      <c r="AQ45" s="11"/>
      <c r="AR45" s="102"/>
      <c r="AS45" s="103"/>
      <c r="AT45" s="103"/>
      <c r="AU45" s="103"/>
      <c r="AV45" s="103"/>
      <c r="AW45" s="103"/>
      <c r="AX45" s="103"/>
      <c r="AY45" s="103"/>
      <c r="AZ45" s="103"/>
      <c r="BA45" s="103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2"/>
      <c r="BO45" s="81" t="s">
        <v>55</v>
      </c>
      <c r="BP45" s="82"/>
      <c r="BQ45" s="83"/>
      <c r="BR45" s="246"/>
      <c r="BS45" s="247"/>
      <c r="BT45" s="34" t="s">
        <v>56</v>
      </c>
      <c r="BU45" s="34" t="s">
        <v>65</v>
      </c>
      <c r="BV45" s="35" t="s">
        <v>66</v>
      </c>
      <c r="BW45" s="251"/>
      <c r="BX45" s="252"/>
      <c r="BY45" s="252"/>
      <c r="BZ45" s="252"/>
      <c r="CA45" s="252"/>
      <c r="CB45" s="252"/>
      <c r="CC45" s="253"/>
      <c r="CD45" s="11"/>
      <c r="CE45" s="11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</row>
    <row r="46" spans="1:104" ht="15" customHeight="1">
      <c r="A46" s="11"/>
      <c r="B46" s="100" t="s">
        <v>32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4" t="str">
        <f>IF(LEN($V$11)&lt;14,"",ROUNDDOWN(L44*0.1,0))</f>
        <v/>
      </c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5"/>
      <c r="Y46" s="96" t="s">
        <v>15</v>
      </c>
      <c r="Z46" s="82"/>
      <c r="AA46" s="82"/>
      <c r="AB46" s="82"/>
      <c r="AC46" s="82"/>
      <c r="AD46" s="82"/>
      <c r="AE46" s="82"/>
      <c r="AF46" s="83"/>
      <c r="AG46" s="84"/>
      <c r="AH46" s="85"/>
      <c r="AI46" s="85"/>
      <c r="AJ46" s="85"/>
      <c r="AK46" s="85"/>
      <c r="AL46" s="85"/>
      <c r="AM46" s="86"/>
      <c r="AN46" s="11"/>
      <c r="AO46" s="11"/>
      <c r="AP46" s="11"/>
      <c r="AQ46" s="11"/>
      <c r="AR46" s="100" t="s">
        <v>32</v>
      </c>
      <c r="AS46" s="101"/>
      <c r="AT46" s="101"/>
      <c r="AU46" s="101"/>
      <c r="AV46" s="101"/>
      <c r="AW46" s="101"/>
      <c r="AX46" s="101"/>
      <c r="AY46" s="101"/>
      <c r="AZ46" s="101"/>
      <c r="BA46" s="101"/>
      <c r="BB46" s="104" t="str">
        <f>IF(LEN($BL$11)&lt;14,"",ROUNDDOWN(BB44*0.1,0))</f>
        <v/>
      </c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5"/>
      <c r="BO46" s="96" t="s">
        <v>15</v>
      </c>
      <c r="BP46" s="82"/>
      <c r="BQ46" s="82"/>
      <c r="BR46" s="82"/>
      <c r="BS46" s="82"/>
      <c r="BT46" s="82"/>
      <c r="BU46" s="82"/>
      <c r="BV46" s="83"/>
      <c r="BW46" s="248"/>
      <c r="BX46" s="249"/>
      <c r="BY46" s="249"/>
      <c r="BZ46" s="249"/>
      <c r="CA46" s="249"/>
      <c r="CB46" s="249"/>
      <c r="CC46" s="250"/>
      <c r="CD46" s="11"/>
      <c r="CE46" s="11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104" ht="15" customHeight="1">
      <c r="A47" s="11"/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7"/>
      <c r="Y47" s="81" t="s">
        <v>55</v>
      </c>
      <c r="Z47" s="82"/>
      <c r="AA47" s="83"/>
      <c r="AB47" s="372"/>
      <c r="AC47" s="373"/>
      <c r="AD47" s="34" t="s">
        <v>56</v>
      </c>
      <c r="AE47" s="34" t="s">
        <v>65</v>
      </c>
      <c r="AF47" s="35" t="s">
        <v>66</v>
      </c>
      <c r="AG47" s="87"/>
      <c r="AH47" s="88"/>
      <c r="AI47" s="88"/>
      <c r="AJ47" s="88"/>
      <c r="AK47" s="88"/>
      <c r="AL47" s="88"/>
      <c r="AM47" s="89"/>
      <c r="AN47" s="11"/>
      <c r="AO47" s="11"/>
      <c r="AP47" s="11"/>
      <c r="AQ47" s="11"/>
      <c r="AR47" s="102"/>
      <c r="AS47" s="103"/>
      <c r="AT47" s="103"/>
      <c r="AU47" s="103"/>
      <c r="AV47" s="103"/>
      <c r="AW47" s="103"/>
      <c r="AX47" s="103"/>
      <c r="AY47" s="103"/>
      <c r="AZ47" s="103"/>
      <c r="BA47" s="103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7"/>
      <c r="BO47" s="81" t="s">
        <v>55</v>
      </c>
      <c r="BP47" s="82"/>
      <c r="BQ47" s="83"/>
      <c r="BR47" s="246"/>
      <c r="BS47" s="247"/>
      <c r="BT47" s="34" t="s">
        <v>56</v>
      </c>
      <c r="BU47" s="34" t="s">
        <v>65</v>
      </c>
      <c r="BV47" s="35" t="s">
        <v>66</v>
      </c>
      <c r="BW47" s="251"/>
      <c r="BX47" s="252"/>
      <c r="BY47" s="252"/>
      <c r="BZ47" s="252"/>
      <c r="CA47" s="252"/>
      <c r="CB47" s="252"/>
      <c r="CC47" s="253"/>
      <c r="CD47" s="11"/>
      <c r="CE47" s="11"/>
      <c r="CF47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1:104" ht="15" customHeight="1">
      <c r="A48" s="11"/>
      <c r="B48" s="90" t="s">
        <v>39</v>
      </c>
      <c r="C48" s="91"/>
      <c r="D48" s="91"/>
      <c r="E48" s="91"/>
      <c r="F48" s="91"/>
      <c r="G48" s="91"/>
      <c r="H48" s="91"/>
      <c r="I48" s="91"/>
      <c r="J48" s="91"/>
      <c r="K48" s="92"/>
      <c r="L48" s="77">
        <f>SUM(L44:X47)</f>
        <v>0</v>
      </c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93"/>
      <c r="Y48" s="96" t="s">
        <v>16</v>
      </c>
      <c r="Z48" s="82"/>
      <c r="AA48" s="82"/>
      <c r="AB48" s="82"/>
      <c r="AC48" s="82"/>
      <c r="AD48" s="82"/>
      <c r="AE48" s="82"/>
      <c r="AF48" s="83"/>
      <c r="AG48" s="84"/>
      <c r="AH48" s="85"/>
      <c r="AI48" s="85"/>
      <c r="AJ48" s="85"/>
      <c r="AK48" s="85"/>
      <c r="AL48" s="85"/>
      <c r="AM48" s="86"/>
      <c r="AN48" s="11"/>
      <c r="AO48" s="11"/>
      <c r="AP48" s="11"/>
      <c r="AQ48" s="11"/>
      <c r="AR48" s="90" t="s">
        <v>39</v>
      </c>
      <c r="AS48" s="91"/>
      <c r="AT48" s="91"/>
      <c r="AU48" s="91"/>
      <c r="AV48" s="91"/>
      <c r="AW48" s="91"/>
      <c r="AX48" s="91"/>
      <c r="AY48" s="91"/>
      <c r="AZ48" s="91"/>
      <c r="BA48" s="92"/>
      <c r="BB48" s="77">
        <f>SUM(BB44:BN47)</f>
        <v>100000</v>
      </c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93"/>
      <c r="BO48" s="96" t="s">
        <v>16</v>
      </c>
      <c r="BP48" s="82"/>
      <c r="BQ48" s="82"/>
      <c r="BR48" s="82"/>
      <c r="BS48" s="82"/>
      <c r="BT48" s="82"/>
      <c r="BU48" s="82"/>
      <c r="BV48" s="83"/>
      <c r="BW48" s="248"/>
      <c r="BX48" s="249"/>
      <c r="BY48" s="249"/>
      <c r="BZ48" s="249"/>
      <c r="CA48" s="249"/>
      <c r="CB48" s="249"/>
      <c r="CC48" s="250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</row>
    <row r="49" spans="1:104" ht="15" customHeight="1" thickBot="1">
      <c r="A49" s="11"/>
      <c r="B49" s="97" t="s">
        <v>52</v>
      </c>
      <c r="C49" s="98"/>
      <c r="D49" s="98"/>
      <c r="E49" s="98"/>
      <c r="F49" s="98"/>
      <c r="G49" s="98"/>
      <c r="H49" s="98"/>
      <c r="I49" s="98"/>
      <c r="J49" s="98"/>
      <c r="K49" s="99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5"/>
      <c r="Y49" s="81" t="s">
        <v>55</v>
      </c>
      <c r="Z49" s="82"/>
      <c r="AA49" s="83"/>
      <c r="AB49" s="372"/>
      <c r="AC49" s="373"/>
      <c r="AD49" s="34" t="s">
        <v>56</v>
      </c>
      <c r="AE49" s="34" t="s">
        <v>65</v>
      </c>
      <c r="AF49" s="35" t="s">
        <v>66</v>
      </c>
      <c r="AG49" s="87"/>
      <c r="AH49" s="88"/>
      <c r="AI49" s="88"/>
      <c r="AJ49" s="88"/>
      <c r="AK49" s="88"/>
      <c r="AL49" s="88"/>
      <c r="AM49" s="89"/>
      <c r="AN49" s="11"/>
      <c r="AO49" s="11"/>
      <c r="AP49" s="11"/>
      <c r="AQ49" s="11"/>
      <c r="AR49" s="97" t="s">
        <v>52</v>
      </c>
      <c r="AS49" s="98"/>
      <c r="AT49" s="98"/>
      <c r="AU49" s="98"/>
      <c r="AV49" s="98"/>
      <c r="AW49" s="98"/>
      <c r="AX49" s="98"/>
      <c r="AY49" s="98"/>
      <c r="AZ49" s="98"/>
      <c r="BA49" s="99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5"/>
      <c r="BO49" s="81" t="s">
        <v>55</v>
      </c>
      <c r="BP49" s="82"/>
      <c r="BQ49" s="83"/>
      <c r="BR49" s="246"/>
      <c r="BS49" s="247"/>
      <c r="BT49" s="34" t="s">
        <v>56</v>
      </c>
      <c r="BU49" s="34" t="s">
        <v>65</v>
      </c>
      <c r="BV49" s="35" t="s">
        <v>66</v>
      </c>
      <c r="BW49" s="251"/>
      <c r="BX49" s="252"/>
      <c r="BY49" s="252"/>
      <c r="BZ49" s="252"/>
      <c r="CA49" s="252"/>
      <c r="CB49" s="252"/>
      <c r="CC49" s="253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</row>
    <row r="50" spans="1:104" ht="15" customHeight="1">
      <c r="A50" s="11"/>
      <c r="B50" s="74" t="s">
        <v>48</v>
      </c>
      <c r="C50" s="75"/>
      <c r="D50" s="75"/>
      <c r="E50" s="75"/>
      <c r="F50" s="75"/>
      <c r="G50" s="75"/>
      <c r="H50" s="75"/>
      <c r="I50" s="75"/>
      <c r="J50" s="75"/>
      <c r="K50" s="76"/>
      <c r="L50" s="77">
        <f>L34-L40-L48</f>
        <v>0</v>
      </c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8"/>
      <c r="Y50" s="81" t="s">
        <v>58</v>
      </c>
      <c r="Z50" s="82"/>
      <c r="AA50" s="82"/>
      <c r="AB50" s="82"/>
      <c r="AC50" s="82"/>
      <c r="AD50" s="82"/>
      <c r="AE50" s="82"/>
      <c r="AF50" s="83"/>
      <c r="AG50" s="84"/>
      <c r="AH50" s="85"/>
      <c r="AI50" s="85"/>
      <c r="AJ50" s="85"/>
      <c r="AK50" s="85"/>
      <c r="AL50" s="85"/>
      <c r="AM50" s="86"/>
      <c r="AN50" s="11"/>
      <c r="AO50" s="11"/>
      <c r="AP50" s="11"/>
      <c r="AQ50" s="11"/>
      <c r="AR50" s="74" t="s">
        <v>48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77">
        <f>BB34-BB40-BB48</f>
        <v>780000</v>
      </c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8"/>
      <c r="BO50" s="81" t="s">
        <v>58</v>
      </c>
      <c r="BP50" s="82"/>
      <c r="BQ50" s="82"/>
      <c r="BR50" s="82"/>
      <c r="BS50" s="82"/>
      <c r="BT50" s="82"/>
      <c r="BU50" s="82"/>
      <c r="BV50" s="83"/>
      <c r="BW50" s="248"/>
      <c r="BX50" s="249"/>
      <c r="BY50" s="249"/>
      <c r="BZ50" s="249"/>
      <c r="CA50" s="249"/>
      <c r="CB50" s="249"/>
      <c r="CC50" s="250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</row>
    <row r="51" spans="1:104" ht="15" customHeight="1">
      <c r="A51" s="11"/>
      <c r="B51" s="70" t="s">
        <v>53</v>
      </c>
      <c r="C51" s="71"/>
      <c r="D51" s="71"/>
      <c r="E51" s="71"/>
      <c r="F51" s="71"/>
      <c r="G51" s="71"/>
      <c r="H51" s="71"/>
      <c r="I51" s="71"/>
      <c r="J51" s="71"/>
      <c r="K51" s="72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80"/>
      <c r="Y51" s="81" t="s">
        <v>55</v>
      </c>
      <c r="Z51" s="82"/>
      <c r="AA51" s="83"/>
      <c r="AB51" s="124"/>
      <c r="AC51" s="125"/>
      <c r="AD51" s="34" t="s">
        <v>56</v>
      </c>
      <c r="AE51" s="34" t="s">
        <v>65</v>
      </c>
      <c r="AF51" s="35" t="s">
        <v>66</v>
      </c>
      <c r="AG51" s="87"/>
      <c r="AH51" s="88"/>
      <c r="AI51" s="88"/>
      <c r="AJ51" s="88"/>
      <c r="AK51" s="88"/>
      <c r="AL51" s="88"/>
      <c r="AM51" s="89"/>
      <c r="AN51" s="11"/>
      <c r="AO51" s="11"/>
      <c r="AP51" s="11"/>
      <c r="AQ51" s="11"/>
      <c r="AR51" s="70" t="s">
        <v>53</v>
      </c>
      <c r="AS51" s="71"/>
      <c r="AT51" s="71"/>
      <c r="AU51" s="71"/>
      <c r="AV51" s="71"/>
      <c r="AW51" s="71"/>
      <c r="AX51" s="71"/>
      <c r="AY51" s="71"/>
      <c r="AZ51" s="71"/>
      <c r="BA51" s="72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80"/>
      <c r="BO51" s="81" t="s">
        <v>55</v>
      </c>
      <c r="BP51" s="82"/>
      <c r="BQ51" s="83"/>
      <c r="BR51" s="246"/>
      <c r="BS51" s="247"/>
      <c r="BT51" s="34" t="s">
        <v>56</v>
      </c>
      <c r="BU51" s="34" t="s">
        <v>65</v>
      </c>
      <c r="BV51" s="35" t="s">
        <v>66</v>
      </c>
      <c r="BW51" s="251"/>
      <c r="BX51" s="252"/>
      <c r="BY51" s="252"/>
      <c r="BZ51" s="252"/>
      <c r="CA51" s="252"/>
      <c r="CB51" s="252"/>
      <c r="CC51" s="253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104" ht="15" customHeight="1">
      <c r="A52" s="11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8"/>
      <c r="Y52" s="63" t="s">
        <v>67</v>
      </c>
      <c r="Z52" s="64"/>
      <c r="AA52" s="64"/>
      <c r="AB52" s="64"/>
      <c r="AC52" s="64"/>
      <c r="AD52" s="64"/>
      <c r="AE52" s="64"/>
      <c r="AF52" s="64"/>
      <c r="AG52" s="67">
        <f>SUM(AG32:AM51)</f>
        <v>0</v>
      </c>
      <c r="AH52" s="68"/>
      <c r="AI52" s="68"/>
      <c r="AJ52" s="68"/>
      <c r="AK52" s="68"/>
      <c r="AL52" s="68"/>
      <c r="AM52" s="69"/>
      <c r="AN52" s="11"/>
      <c r="AO52" s="11"/>
      <c r="AP52" s="11"/>
      <c r="AQ52" s="11"/>
      <c r="AR52" s="36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8"/>
      <c r="BO52" s="63" t="s">
        <v>67</v>
      </c>
      <c r="BP52" s="64"/>
      <c r="BQ52" s="64"/>
      <c r="BR52" s="64"/>
      <c r="BS52" s="64"/>
      <c r="BT52" s="64"/>
      <c r="BU52" s="64"/>
      <c r="BV52" s="64"/>
      <c r="BW52" s="67">
        <f>SUM(BW32:CC51)</f>
        <v>220000</v>
      </c>
      <c r="BX52" s="68"/>
      <c r="BY52" s="68"/>
      <c r="BZ52" s="68"/>
      <c r="CA52" s="68"/>
      <c r="CB52" s="68"/>
      <c r="CC52" s="69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</row>
    <row r="53" spans="1:104" ht="15" customHeight="1">
      <c r="A53" s="1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0"/>
      <c r="Y53" s="65"/>
      <c r="Z53" s="66"/>
      <c r="AA53" s="66"/>
      <c r="AB53" s="66"/>
      <c r="AC53" s="66"/>
      <c r="AD53" s="66"/>
      <c r="AE53" s="66"/>
      <c r="AF53" s="66"/>
      <c r="AG53" s="70"/>
      <c r="AH53" s="71"/>
      <c r="AI53" s="71"/>
      <c r="AJ53" s="71"/>
      <c r="AK53" s="71"/>
      <c r="AL53" s="71"/>
      <c r="AM53" s="72"/>
      <c r="AN53" s="11"/>
      <c r="AO53" s="11"/>
      <c r="AP53" s="11"/>
      <c r="AQ53" s="11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40"/>
      <c r="BO53" s="65"/>
      <c r="BP53" s="66"/>
      <c r="BQ53" s="66"/>
      <c r="BR53" s="66"/>
      <c r="BS53" s="66"/>
      <c r="BT53" s="66"/>
      <c r="BU53" s="66"/>
      <c r="BV53" s="66"/>
      <c r="BW53" s="70"/>
      <c r="BX53" s="71"/>
      <c r="BY53" s="71"/>
      <c r="BZ53" s="71"/>
      <c r="CA53" s="71"/>
      <c r="CB53" s="71"/>
      <c r="CC53" s="72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</row>
    <row r="54" spans="1:104" ht="15" customHeight="1">
      <c r="A54" s="11"/>
      <c r="B54" s="11"/>
      <c r="C54" s="73" t="s">
        <v>17</v>
      </c>
      <c r="D54" s="73"/>
      <c r="E54" s="73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34"/>
      <c r="AN54" s="11"/>
      <c r="AO54" s="11"/>
      <c r="AP54" s="11"/>
      <c r="AQ54" s="11"/>
      <c r="AR54" s="11"/>
      <c r="AS54" s="73" t="s">
        <v>17</v>
      </c>
      <c r="AT54" s="73"/>
      <c r="AU54" s="73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34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</row>
    <row r="55" spans="1:104" ht="15" customHeight="1">
      <c r="A55" s="42"/>
      <c r="B55" s="43"/>
      <c r="C55" s="73"/>
      <c r="D55" s="73"/>
      <c r="E55" s="73"/>
      <c r="AL55" s="4"/>
      <c r="AM55" s="5"/>
      <c r="AN55" s="11"/>
      <c r="AO55" s="11"/>
      <c r="AP55" s="11"/>
      <c r="AQ55" s="42"/>
      <c r="AR55" s="43"/>
      <c r="AS55" s="73"/>
      <c r="AT55" s="73"/>
      <c r="AU55" s="73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43"/>
      <c r="CC55" s="44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</row>
    <row r="56" spans="1:104" ht="15" customHeight="1">
      <c r="A56" s="42"/>
      <c r="B56" s="11"/>
      <c r="AM56" s="3"/>
      <c r="AN56" s="11"/>
      <c r="AO56" s="11"/>
      <c r="AP56" s="11"/>
      <c r="AQ56" s="42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42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</row>
    <row r="57" spans="1:104" ht="15" customHeight="1">
      <c r="A57" s="42"/>
      <c r="B57" s="4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6"/>
      <c r="AN57" s="11"/>
      <c r="AO57" s="11"/>
      <c r="AP57" s="11"/>
      <c r="AQ57" s="42"/>
      <c r="AR57" s="45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6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</row>
    <row r="58" spans="1:10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43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43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</row>
  </sheetData>
  <sheetProtection algorithmName="SHA-512" hashValue="ReX9aV5+9RI+ZOVUzTrkjRef0GltNmYyjnmZ5cV5GberKnnwLNKfaTXlKv4FZUTGI0C9xsmLMwByX79VfjxYKw==" saltValue="pNtEBppzzWRQ91PS+rxhgw==" spinCount="100000" sheet="1" formatCells="0" formatColumns="0" formatRows="0" insertColumns="0" insertRows="0" insertHyperlinks="0" deleteColumns="0" deleteRows="0" sort="0" autoFilter="0" pivotTables="0"/>
  <mergeCells count="240">
    <mergeCell ref="AS54:AU55"/>
    <mergeCell ref="V9:AH10"/>
    <mergeCell ref="V11:AH12"/>
    <mergeCell ref="BL9:BX10"/>
    <mergeCell ref="BL11:BX12"/>
    <mergeCell ref="Y16:AM16"/>
    <mergeCell ref="Y17:AM17"/>
    <mergeCell ref="AR48:BA48"/>
    <mergeCell ref="BB48:BN49"/>
    <mergeCell ref="BO48:BV48"/>
    <mergeCell ref="BW48:CC49"/>
    <mergeCell ref="AR49:BA49"/>
    <mergeCell ref="BO49:BQ49"/>
    <mergeCell ref="BR49:BS49"/>
    <mergeCell ref="AR50:BA50"/>
    <mergeCell ref="BB50:BN51"/>
    <mergeCell ref="BO50:BV50"/>
    <mergeCell ref="BW50:CC51"/>
    <mergeCell ref="AR51:BA51"/>
    <mergeCell ref="BO51:BQ51"/>
    <mergeCell ref="BR51:BS51"/>
    <mergeCell ref="AR46:BA47"/>
    <mergeCell ref="BB46:BN47"/>
    <mergeCell ref="BO46:BV46"/>
    <mergeCell ref="BW46:CC47"/>
    <mergeCell ref="BO47:BQ47"/>
    <mergeCell ref="BR47:BS47"/>
    <mergeCell ref="CF44:CZ45"/>
    <mergeCell ref="BO52:BV53"/>
    <mergeCell ref="BW52:CC53"/>
    <mergeCell ref="AR42:BA42"/>
    <mergeCell ref="BB42:BN43"/>
    <mergeCell ref="BO42:BV42"/>
    <mergeCell ref="BW42:CC43"/>
    <mergeCell ref="AR43:BA43"/>
    <mergeCell ref="BO43:BQ43"/>
    <mergeCell ref="BR43:BS43"/>
    <mergeCell ref="AR44:BA45"/>
    <mergeCell ref="BB44:BN45"/>
    <mergeCell ref="BO44:BV44"/>
    <mergeCell ref="BW44:CC45"/>
    <mergeCell ref="BO45:BQ45"/>
    <mergeCell ref="BR45:BS45"/>
    <mergeCell ref="AR38:BA39"/>
    <mergeCell ref="BB38:BN39"/>
    <mergeCell ref="BO38:BV38"/>
    <mergeCell ref="BW38:CC39"/>
    <mergeCell ref="BO39:BQ39"/>
    <mergeCell ref="BR39:BS39"/>
    <mergeCell ref="AR40:BA41"/>
    <mergeCell ref="BB40:BN41"/>
    <mergeCell ref="BO40:BV40"/>
    <mergeCell ref="BW40:CC41"/>
    <mergeCell ref="BO41:BQ41"/>
    <mergeCell ref="BR41:BS41"/>
    <mergeCell ref="AR34:BA35"/>
    <mergeCell ref="BB34:BN35"/>
    <mergeCell ref="BO34:BV34"/>
    <mergeCell ref="BW34:CC35"/>
    <mergeCell ref="BO35:BQ35"/>
    <mergeCell ref="BR35:BS35"/>
    <mergeCell ref="AR36:BA37"/>
    <mergeCell ref="BB36:BN37"/>
    <mergeCell ref="BO36:BV36"/>
    <mergeCell ref="BW36:CC37"/>
    <mergeCell ref="BO37:BQ37"/>
    <mergeCell ref="BR37:BS37"/>
    <mergeCell ref="AR27:AW28"/>
    <mergeCell ref="AX27:BI28"/>
    <mergeCell ref="BL29:BP29"/>
    <mergeCell ref="BQ29:CC29"/>
    <mergeCell ref="AQ30:AQ31"/>
    <mergeCell ref="AR30:BA31"/>
    <mergeCell ref="BB30:BN31"/>
    <mergeCell ref="BO30:CC31"/>
    <mergeCell ref="AR32:BA33"/>
    <mergeCell ref="BB32:BN33"/>
    <mergeCell ref="BO32:BV32"/>
    <mergeCell ref="BW32:CC33"/>
    <mergeCell ref="BO33:BQ33"/>
    <mergeCell ref="BR33:BS33"/>
    <mergeCell ref="BL22:BN23"/>
    <mergeCell ref="BO22:CC23"/>
    <mergeCell ref="AR23:AW24"/>
    <mergeCell ref="AX23:BI24"/>
    <mergeCell ref="BL24:BN25"/>
    <mergeCell ref="BO24:CC25"/>
    <mergeCell ref="AR25:AW26"/>
    <mergeCell ref="AX25:BI26"/>
    <mergeCell ref="BL26:CC26"/>
    <mergeCell ref="AR13:AV13"/>
    <mergeCell ref="AW13:BI13"/>
    <mergeCell ref="BL13:BP14"/>
    <mergeCell ref="BQ13:BX14"/>
    <mergeCell ref="BL15:BN17"/>
    <mergeCell ref="BP15:CC15"/>
    <mergeCell ref="BL18:BN19"/>
    <mergeCell ref="BO18:CC19"/>
    <mergeCell ref="AR19:AU20"/>
    <mergeCell ref="AV19:BD20"/>
    <mergeCell ref="BL20:BN21"/>
    <mergeCell ref="BO20:CA21"/>
    <mergeCell ref="CB20:CC21"/>
    <mergeCell ref="BP7:BQ7"/>
    <mergeCell ref="BR7:BS7"/>
    <mergeCell ref="BT7:BU7"/>
    <mergeCell ref="BV7:BW7"/>
    <mergeCell ref="BX7:CC7"/>
    <mergeCell ref="AR9:AT10"/>
    <mergeCell ref="AU9:BA10"/>
    <mergeCell ref="AR11:AT12"/>
    <mergeCell ref="AU11:BI12"/>
    <mergeCell ref="AQ2:CC3"/>
    <mergeCell ref="AQ5:BA6"/>
    <mergeCell ref="BB5:BD6"/>
    <mergeCell ref="BM5:BO6"/>
    <mergeCell ref="BP5:BQ6"/>
    <mergeCell ref="BR5:BS6"/>
    <mergeCell ref="BT5:BU6"/>
    <mergeCell ref="BV5:BW6"/>
    <mergeCell ref="BX5:BY6"/>
    <mergeCell ref="BZ5:CA6"/>
    <mergeCell ref="CB5:CC6"/>
    <mergeCell ref="AL5:AM6"/>
    <mergeCell ref="Z7:AA7"/>
    <mergeCell ref="AB7:AC7"/>
    <mergeCell ref="AD7:AE7"/>
    <mergeCell ref="AF7:AG7"/>
    <mergeCell ref="AH7:AM7"/>
    <mergeCell ref="A2:AM3"/>
    <mergeCell ref="A5:K6"/>
    <mergeCell ref="L5:N6"/>
    <mergeCell ref="W5:Y6"/>
    <mergeCell ref="Z5:AA6"/>
    <mergeCell ref="AB5:AC6"/>
    <mergeCell ref="AD5:AE6"/>
    <mergeCell ref="AF5:AG6"/>
    <mergeCell ref="AH5:AI6"/>
    <mergeCell ref="AJ5:AK6"/>
    <mergeCell ref="V13:Z14"/>
    <mergeCell ref="AA13:AH14"/>
    <mergeCell ref="V15:X17"/>
    <mergeCell ref="Z15:AM15"/>
    <mergeCell ref="V18:X19"/>
    <mergeCell ref="Y18:AM19"/>
    <mergeCell ref="B9:D10"/>
    <mergeCell ref="E9:K10"/>
    <mergeCell ref="B11:D12"/>
    <mergeCell ref="E11:S12"/>
    <mergeCell ref="B13:F13"/>
    <mergeCell ref="G13:S13"/>
    <mergeCell ref="B19:E20"/>
    <mergeCell ref="F19:N20"/>
    <mergeCell ref="V20:X21"/>
    <mergeCell ref="Y20:AK21"/>
    <mergeCell ref="AL20:AM21"/>
    <mergeCell ref="A30:A31"/>
    <mergeCell ref="B30:K31"/>
    <mergeCell ref="L30:X31"/>
    <mergeCell ref="Y30:AM31"/>
    <mergeCell ref="Y24:AM25"/>
    <mergeCell ref="B25:G26"/>
    <mergeCell ref="H25:S26"/>
    <mergeCell ref="V26:AM26"/>
    <mergeCell ref="B27:G28"/>
    <mergeCell ref="H27:S28"/>
    <mergeCell ref="B32:K33"/>
    <mergeCell ref="L32:X33"/>
    <mergeCell ref="Y32:AF32"/>
    <mergeCell ref="AG32:AM33"/>
    <mergeCell ref="Y33:AA33"/>
    <mergeCell ref="AB33:AC33"/>
    <mergeCell ref="V29:Z29"/>
    <mergeCell ref="AA29:AM29"/>
    <mergeCell ref="V22:X23"/>
    <mergeCell ref="Y22:AM23"/>
    <mergeCell ref="B23:G24"/>
    <mergeCell ref="H23:S24"/>
    <mergeCell ref="V24:X25"/>
    <mergeCell ref="B36:K37"/>
    <mergeCell ref="L36:X37"/>
    <mergeCell ref="Y36:AF36"/>
    <mergeCell ref="AG36:AM37"/>
    <mergeCell ref="Y37:AA37"/>
    <mergeCell ref="AB37:AC37"/>
    <mergeCell ref="B34:K35"/>
    <mergeCell ref="L34:X35"/>
    <mergeCell ref="Y34:AF34"/>
    <mergeCell ref="AG34:AM35"/>
    <mergeCell ref="Y35:AA35"/>
    <mergeCell ref="AB35:AC35"/>
    <mergeCell ref="B40:K41"/>
    <mergeCell ref="L40:X41"/>
    <mergeCell ref="Y40:AF40"/>
    <mergeCell ref="AG40:AM41"/>
    <mergeCell ref="Y41:AA41"/>
    <mergeCell ref="AB41:AC41"/>
    <mergeCell ref="B38:K39"/>
    <mergeCell ref="L38:X39"/>
    <mergeCell ref="Y38:AF38"/>
    <mergeCell ref="AG38:AM39"/>
    <mergeCell ref="Y39:AA39"/>
    <mergeCell ref="AB39:AC39"/>
    <mergeCell ref="B44:K45"/>
    <mergeCell ref="L44:X45"/>
    <mergeCell ref="Y44:AF44"/>
    <mergeCell ref="AG44:AM45"/>
    <mergeCell ref="Y45:AA45"/>
    <mergeCell ref="AB45:AC45"/>
    <mergeCell ref="B42:K42"/>
    <mergeCell ref="L42:X43"/>
    <mergeCell ref="Y42:AF42"/>
    <mergeCell ref="AG42:AM43"/>
    <mergeCell ref="B43:K43"/>
    <mergeCell ref="Y43:AA43"/>
    <mergeCell ref="AB43:AC43"/>
    <mergeCell ref="A1:AM1"/>
    <mergeCell ref="Y52:AF53"/>
    <mergeCell ref="AG52:AM53"/>
    <mergeCell ref="C54:E55"/>
    <mergeCell ref="B50:K50"/>
    <mergeCell ref="L50:X51"/>
    <mergeCell ref="Y50:AF50"/>
    <mergeCell ref="AG50:AM51"/>
    <mergeCell ref="B51:K51"/>
    <mergeCell ref="Y51:AA51"/>
    <mergeCell ref="AB51:AC51"/>
    <mergeCell ref="B48:K48"/>
    <mergeCell ref="L48:X49"/>
    <mergeCell ref="Y48:AF48"/>
    <mergeCell ref="AG48:AM49"/>
    <mergeCell ref="B49:K49"/>
    <mergeCell ref="Y49:AA49"/>
    <mergeCell ref="AB49:AC49"/>
    <mergeCell ref="B46:K47"/>
    <mergeCell ref="L46:X47"/>
    <mergeCell ref="Y46:AF46"/>
    <mergeCell ref="AG46:AM47"/>
    <mergeCell ref="Y47:AA47"/>
    <mergeCell ref="AB47:AC47"/>
  </mergeCells>
  <phoneticPr fontId="1"/>
  <conditionalFormatting sqref="E9:K10">
    <cfRule type="expression" dxfId="43" priority="30">
      <formula>$E$9=""</formula>
    </cfRule>
  </conditionalFormatting>
  <conditionalFormatting sqref="E11:S12">
    <cfRule type="expression" dxfId="42" priority="21">
      <formula>$E$11=""</formula>
    </cfRule>
  </conditionalFormatting>
  <conditionalFormatting sqref="F19:N20">
    <cfRule type="expression" dxfId="41" priority="28">
      <formula>$F$19=""</formula>
    </cfRule>
  </conditionalFormatting>
  <conditionalFormatting sqref="G13:S13">
    <cfRule type="expression" dxfId="40" priority="23">
      <formula>$G$13=""</formula>
    </cfRule>
  </conditionalFormatting>
  <conditionalFormatting sqref="L30:X31">
    <cfRule type="expression" dxfId="39" priority="27">
      <formula>$L$30=""</formula>
    </cfRule>
  </conditionalFormatting>
  <conditionalFormatting sqref="L44:X45">
    <cfRule type="expression" dxfId="38" priority="24">
      <formula>$L$44=""</formula>
    </cfRule>
  </conditionalFormatting>
  <conditionalFormatting sqref="V11:AH12">
    <cfRule type="expression" dxfId="37" priority="41">
      <formula>$V$9=""</formula>
    </cfRule>
    <cfRule type="expression" dxfId="36" priority="40">
      <formula>$V$11=""</formula>
    </cfRule>
  </conditionalFormatting>
  <conditionalFormatting sqref="Y20:AK21">
    <cfRule type="expression" dxfId="35" priority="33">
      <formula>$Y$20=""</formula>
    </cfRule>
  </conditionalFormatting>
  <conditionalFormatting sqref="Y16:AM16">
    <cfRule type="expression" dxfId="34" priority="35">
      <formula>$Y$16=""</formula>
    </cfRule>
  </conditionalFormatting>
  <conditionalFormatting sqref="Y18:AM19">
    <cfRule type="expression" dxfId="33" priority="34">
      <formula>$Y$18=""</formula>
    </cfRule>
  </conditionalFormatting>
  <conditionalFormatting sqref="Y22:AM23">
    <cfRule type="expression" dxfId="32" priority="32">
      <formula>$Y$22=""</formula>
    </cfRule>
  </conditionalFormatting>
  <conditionalFormatting sqref="Y24:AM25">
    <cfRule type="expression" dxfId="31" priority="31">
      <formula>$Y$24=""</formula>
    </cfRule>
  </conditionalFormatting>
  <conditionalFormatting sqref="Z15:AM15">
    <cfRule type="expression" dxfId="30" priority="36">
      <formula>$Z$15=""</formula>
    </cfRule>
  </conditionalFormatting>
  <conditionalFormatting sqref="AA13:AH14">
    <cfRule type="expression" dxfId="29" priority="37">
      <formula>$AA$13=""</formula>
    </cfRule>
  </conditionalFormatting>
  <conditionalFormatting sqref="AB5:AC6">
    <cfRule type="expression" dxfId="28" priority="47">
      <formula>$AB$5=""</formula>
    </cfRule>
  </conditionalFormatting>
  <conditionalFormatting sqref="AB7:AC7">
    <cfRule type="expression" dxfId="27" priority="44">
      <formula>$AB$7=""</formula>
    </cfRule>
  </conditionalFormatting>
  <conditionalFormatting sqref="AB33:AC33">
    <cfRule type="expression" dxfId="10" priority="26">
      <formula>$AB$33=""</formula>
    </cfRule>
  </conditionalFormatting>
  <conditionalFormatting sqref="AB51:AC51">
    <cfRule type="expression" dxfId="26" priority="11">
      <formula>$AB$51=""</formula>
    </cfRule>
  </conditionalFormatting>
  <conditionalFormatting sqref="AF5:AG6">
    <cfRule type="expression" dxfId="25" priority="46">
      <formula>$AF$5=""</formula>
    </cfRule>
  </conditionalFormatting>
  <conditionalFormatting sqref="AF7:AG7">
    <cfRule type="expression" dxfId="24" priority="43">
      <formula>$AF$7=""</formula>
    </cfRule>
  </conditionalFormatting>
  <conditionalFormatting sqref="AG32:AM33">
    <cfRule type="expression" dxfId="23" priority="25">
      <formula>$AG$32=""</formula>
    </cfRule>
  </conditionalFormatting>
  <conditionalFormatting sqref="AG34:AM35">
    <cfRule type="expression" dxfId="22" priority="20">
      <formula>$AG$34=""</formula>
    </cfRule>
  </conditionalFormatting>
  <conditionalFormatting sqref="AG36:AM37">
    <cfRule type="expression" dxfId="21" priority="19">
      <formula>$AG$36=""</formula>
    </cfRule>
  </conditionalFormatting>
  <conditionalFormatting sqref="AG38:AM39">
    <cfRule type="expression" dxfId="20" priority="18">
      <formula>$AG$38=""</formula>
    </cfRule>
  </conditionalFormatting>
  <conditionalFormatting sqref="AG40:AM41">
    <cfRule type="expression" dxfId="19" priority="17">
      <formula>$AG$40=""</formula>
    </cfRule>
  </conditionalFormatting>
  <conditionalFormatting sqref="AG42:AM43">
    <cfRule type="expression" dxfId="18" priority="16">
      <formula>$AG$42=""</formula>
    </cfRule>
  </conditionalFormatting>
  <conditionalFormatting sqref="AG44:AM45">
    <cfRule type="expression" dxfId="17" priority="15">
      <formula>$AG$44=""</formula>
    </cfRule>
  </conditionalFormatting>
  <conditionalFormatting sqref="AG46:AM47">
    <cfRule type="expression" dxfId="16" priority="14">
      <formula>$AG$46=""</formula>
    </cfRule>
  </conditionalFormatting>
  <conditionalFormatting sqref="AG48:AM49">
    <cfRule type="expression" dxfId="15" priority="13">
      <formula>$AG$48=""</formula>
    </cfRule>
  </conditionalFormatting>
  <conditionalFormatting sqref="AG50:AM51">
    <cfRule type="expression" dxfId="14" priority="12">
      <formula>$AG$50=""</formula>
    </cfRule>
  </conditionalFormatting>
  <conditionalFormatting sqref="AJ5:AK6">
    <cfRule type="expression" dxfId="13" priority="45">
      <formula>$AJ$5=""</formula>
    </cfRule>
  </conditionalFormatting>
  <conditionalFormatting sqref="BL11:BX12">
    <cfRule type="expression" dxfId="12" priority="38">
      <formula>$V$11=""</formula>
    </cfRule>
    <cfRule type="expression" dxfId="11" priority="39">
      <formula>$V$9=""</formula>
    </cfRule>
  </conditionalFormatting>
  <conditionalFormatting sqref="AB35:AC35">
    <cfRule type="expression" dxfId="7" priority="8">
      <formula>$AB$35=""</formula>
    </cfRule>
  </conditionalFormatting>
  <conditionalFormatting sqref="AB37:AC37">
    <cfRule type="expression" dxfId="6" priority="7">
      <formula>$AB$37=""</formula>
    </cfRule>
  </conditionalFormatting>
  <conditionalFormatting sqref="AB39:AC39">
    <cfRule type="expression" dxfId="5" priority="6">
      <formula>$AB$39=""</formula>
    </cfRule>
  </conditionalFormatting>
  <conditionalFormatting sqref="AB41:AC41">
    <cfRule type="expression" dxfId="4" priority="5">
      <formula>$AB$41=""</formula>
    </cfRule>
  </conditionalFormatting>
  <conditionalFormatting sqref="AB43:AC43">
    <cfRule type="expression" dxfId="3" priority="4">
      <formula>$AB$43=""</formula>
    </cfRule>
  </conditionalFormatting>
  <conditionalFormatting sqref="AB45:AC45">
    <cfRule type="expression" dxfId="2" priority="3">
      <formula>$AB$45=""</formula>
    </cfRule>
  </conditionalFormatting>
  <conditionalFormatting sqref="AB47:AC47">
    <cfRule type="expression" dxfId="1" priority="2">
      <formula>$AB$47=""</formula>
    </cfRule>
  </conditionalFormatting>
  <conditionalFormatting sqref="AB49:AC49">
    <cfRule type="expression" dxfId="0" priority="1">
      <formula>$AB$49=""</formula>
    </cfRule>
  </conditionalFormatting>
  <printOptions horizontalCentered="1" verticalCentered="1"/>
  <pageMargins left="0.51181102362204722" right="0.51181102362204722" top="0.55118110236220474" bottom="0.55118110236220474" header="0" footer="0"/>
  <pageSetup paperSize="9" scale="95" orientation="portrait" cellComments="asDisplayed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5EBF3-4EE1-4C7F-B59F-CFC69BB0DED3}">
  <sheetPr>
    <pageSetUpPr fitToPage="1"/>
  </sheetPr>
  <dimension ref="A1:DB49"/>
  <sheetViews>
    <sheetView showZeros="0" zoomScaleNormal="100" zoomScaleSheetLayoutView="100" workbookViewId="0">
      <selection activeCell="AB5" sqref="AB5:AC6"/>
    </sheetView>
  </sheetViews>
  <sheetFormatPr defaultColWidth="9" defaultRowHeight="13.5"/>
  <cols>
    <col min="1" max="10" width="2.375" customWidth="1"/>
    <col min="11" max="11" width="5.625" customWidth="1"/>
    <col min="12" max="40" width="2.375" customWidth="1"/>
    <col min="41" max="44" width="2.25" customWidth="1"/>
    <col min="45" max="45" width="3.125" customWidth="1"/>
    <col min="46" max="52" width="2.25" customWidth="1"/>
    <col min="53" max="53" width="4.25" customWidth="1"/>
    <col min="54" max="106" width="2.25" customWidth="1"/>
  </cols>
  <sheetData>
    <row r="1" spans="1:81" s="11" customFormat="1" ht="48" customHeight="1" thickBot="1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1:81" ht="15" customHeight="1">
      <c r="A2" s="287" t="s">
        <v>28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9"/>
      <c r="AQ2" s="287" t="s">
        <v>78</v>
      </c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9"/>
    </row>
    <row r="3" spans="1:81" ht="15" customHeight="1" thickBot="1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2"/>
      <c r="AQ3" s="290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2"/>
    </row>
    <row r="4" spans="1:81" s="11" customFormat="1" ht="15" customHeight="1"/>
    <row r="5" spans="1:81" s="11" customFormat="1" ht="15" customHeight="1">
      <c r="A5" s="202" t="s">
        <v>38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3" t="s">
        <v>54</v>
      </c>
      <c r="M5" s="203"/>
      <c r="N5" s="203"/>
      <c r="O5" s="14"/>
      <c r="W5" s="73" t="s">
        <v>18</v>
      </c>
      <c r="X5" s="73"/>
      <c r="Y5" s="73"/>
      <c r="Z5" s="73" t="s">
        <v>33</v>
      </c>
      <c r="AA5" s="73"/>
      <c r="AB5" s="195"/>
      <c r="AC5" s="195"/>
      <c r="AD5" s="73" t="s">
        <v>3</v>
      </c>
      <c r="AE5" s="73"/>
      <c r="AF5" s="195"/>
      <c r="AG5" s="195"/>
      <c r="AH5" s="73" t="s">
        <v>5</v>
      </c>
      <c r="AI5" s="73"/>
      <c r="AJ5" s="195"/>
      <c r="AK5" s="195"/>
      <c r="AL5" s="73" t="s">
        <v>4</v>
      </c>
      <c r="AM5" s="73"/>
      <c r="AQ5" s="202" t="s">
        <v>38</v>
      </c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3" t="s">
        <v>54</v>
      </c>
      <c r="BC5" s="203"/>
      <c r="BD5" s="203"/>
      <c r="BE5" s="14"/>
      <c r="BM5" s="73" t="s">
        <v>18</v>
      </c>
      <c r="BN5" s="73"/>
      <c r="BO5" s="73"/>
      <c r="BP5" s="73" t="s">
        <v>33</v>
      </c>
      <c r="BQ5" s="73"/>
      <c r="BR5" s="204">
        <v>4</v>
      </c>
      <c r="BS5" s="204"/>
      <c r="BT5" s="73" t="s">
        <v>3</v>
      </c>
      <c r="BU5" s="73"/>
      <c r="BV5" s="204">
        <v>1</v>
      </c>
      <c r="BW5" s="204"/>
      <c r="BX5" s="73" t="s">
        <v>5</v>
      </c>
      <c r="BY5" s="73"/>
      <c r="BZ5" s="204">
        <v>31</v>
      </c>
      <c r="CA5" s="204"/>
      <c r="CB5" s="73" t="s">
        <v>4</v>
      </c>
      <c r="CC5" s="73"/>
    </row>
    <row r="6" spans="1:81" s="11" customFormat="1" ht="1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3"/>
      <c r="M6" s="203"/>
      <c r="N6" s="203"/>
      <c r="O6" s="14"/>
      <c r="W6" s="73"/>
      <c r="X6" s="73"/>
      <c r="Y6" s="73"/>
      <c r="Z6" s="73"/>
      <c r="AA6" s="73"/>
      <c r="AB6" s="195"/>
      <c r="AC6" s="195"/>
      <c r="AD6" s="73"/>
      <c r="AE6" s="73"/>
      <c r="AF6" s="195"/>
      <c r="AG6" s="195"/>
      <c r="AH6" s="73"/>
      <c r="AI6" s="73"/>
      <c r="AJ6" s="195"/>
      <c r="AK6" s="195"/>
      <c r="AL6" s="73"/>
      <c r="AM6" s="73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3"/>
      <c r="BC6" s="203"/>
      <c r="BD6" s="203"/>
      <c r="BE6" s="14"/>
      <c r="BM6" s="73"/>
      <c r="BN6" s="73"/>
      <c r="BO6" s="73"/>
      <c r="BP6" s="73"/>
      <c r="BQ6" s="73"/>
      <c r="BR6" s="204"/>
      <c r="BS6" s="204"/>
      <c r="BT6" s="73"/>
      <c r="BU6" s="73"/>
      <c r="BV6" s="204"/>
      <c r="BW6" s="204"/>
      <c r="BX6" s="73"/>
      <c r="BY6" s="73"/>
      <c r="BZ6" s="204"/>
      <c r="CA6" s="204"/>
      <c r="CB6" s="73"/>
      <c r="CC6" s="73"/>
    </row>
    <row r="7" spans="1:81" s="11" customFormat="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4"/>
      <c r="M7" s="13"/>
      <c r="N7" s="13"/>
      <c r="O7" s="13"/>
      <c r="W7" s="15"/>
      <c r="X7" s="15"/>
      <c r="Y7" s="15"/>
      <c r="Z7" s="73" t="s">
        <v>33</v>
      </c>
      <c r="AA7" s="73"/>
      <c r="AB7" s="195"/>
      <c r="AC7" s="195"/>
      <c r="AD7" s="73" t="s">
        <v>3</v>
      </c>
      <c r="AE7" s="73"/>
      <c r="AF7" s="195"/>
      <c r="AG7" s="195"/>
      <c r="AH7" s="115" t="s">
        <v>31</v>
      </c>
      <c r="AI7" s="115"/>
      <c r="AJ7" s="115"/>
      <c r="AK7" s="115"/>
      <c r="AL7" s="115"/>
      <c r="AM7" s="115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4"/>
      <c r="BC7" s="13"/>
      <c r="BD7" s="13"/>
      <c r="BE7" s="13"/>
      <c r="BM7" s="15"/>
      <c r="BN7" s="15"/>
      <c r="BO7" s="15"/>
      <c r="BP7" s="73" t="s">
        <v>33</v>
      </c>
      <c r="BQ7" s="73"/>
      <c r="BR7" s="204">
        <v>4</v>
      </c>
      <c r="BS7" s="204"/>
      <c r="BT7" s="73" t="s">
        <v>3</v>
      </c>
      <c r="BU7" s="73"/>
      <c r="BV7" s="204">
        <v>1</v>
      </c>
      <c r="BW7" s="204"/>
      <c r="BX7" s="115" t="s">
        <v>31</v>
      </c>
      <c r="BY7" s="115"/>
      <c r="BZ7" s="115"/>
      <c r="CA7" s="115"/>
      <c r="CB7" s="115"/>
      <c r="CC7" s="115"/>
    </row>
    <row r="8" spans="1:81" s="11" customFormat="1" ht="1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4"/>
      <c r="M8" s="13"/>
      <c r="N8" s="13"/>
      <c r="O8" s="13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7"/>
      <c r="AH8" s="17"/>
      <c r="AI8" s="16"/>
      <c r="AJ8" s="16"/>
      <c r="AK8" s="16"/>
      <c r="AL8" s="16"/>
      <c r="AM8" s="1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4"/>
      <c r="BC8" s="13"/>
      <c r="BD8" s="13"/>
      <c r="BE8" s="13"/>
      <c r="BM8" s="15"/>
      <c r="BN8" s="15"/>
      <c r="BO8" s="15"/>
      <c r="BP8" s="15"/>
      <c r="BQ8" s="15"/>
      <c r="BR8" s="15"/>
      <c r="BS8" s="15"/>
      <c r="BT8" s="15"/>
      <c r="BU8" s="15"/>
      <c r="BV8" s="16"/>
      <c r="BW8" s="17"/>
      <c r="BX8" s="17"/>
      <c r="BY8" s="16"/>
      <c r="BZ8" s="16"/>
      <c r="CA8" s="16"/>
      <c r="CB8" s="16"/>
      <c r="CC8" s="16"/>
    </row>
    <row r="9" spans="1:81" s="11" customFormat="1" ht="15" customHeight="1">
      <c r="A9" s="18"/>
      <c r="B9" s="163" t="s">
        <v>35</v>
      </c>
      <c r="C9" s="164"/>
      <c r="D9" s="165"/>
      <c r="E9" s="169"/>
      <c r="F9" s="170"/>
      <c r="G9" s="170"/>
      <c r="H9" s="170"/>
      <c r="I9" s="170"/>
      <c r="J9" s="170"/>
      <c r="K9" s="171"/>
      <c r="V9" s="263" t="s">
        <v>81</v>
      </c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5"/>
      <c r="AI9" s="16"/>
      <c r="AJ9" s="16"/>
      <c r="AK9" s="16"/>
      <c r="AL9" s="16"/>
      <c r="AM9" s="16"/>
      <c r="AQ9" s="18"/>
      <c r="AR9" s="163" t="s">
        <v>35</v>
      </c>
      <c r="AS9" s="164"/>
      <c r="AT9" s="165"/>
      <c r="AU9" s="335" t="s">
        <v>79</v>
      </c>
      <c r="AV9" s="336"/>
      <c r="AW9" s="336"/>
      <c r="AX9" s="336"/>
      <c r="AY9" s="336"/>
      <c r="AZ9" s="336"/>
      <c r="BA9" s="337"/>
      <c r="BL9" s="275" t="s">
        <v>81</v>
      </c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47"/>
    </row>
    <row r="10" spans="1:81" s="11" customFormat="1" ht="15" customHeight="1" thickBot="1">
      <c r="A10" s="18"/>
      <c r="B10" s="166"/>
      <c r="C10" s="167"/>
      <c r="D10" s="168"/>
      <c r="E10" s="172"/>
      <c r="F10" s="173"/>
      <c r="G10" s="173"/>
      <c r="H10" s="173"/>
      <c r="I10" s="173"/>
      <c r="J10" s="173"/>
      <c r="K10" s="174"/>
      <c r="V10" s="266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8"/>
      <c r="AQ10" s="18"/>
      <c r="AR10" s="166"/>
      <c r="AS10" s="167"/>
      <c r="AT10" s="168"/>
      <c r="AU10" s="338"/>
      <c r="AV10" s="339"/>
      <c r="AW10" s="339"/>
      <c r="AX10" s="339"/>
      <c r="AY10" s="339"/>
      <c r="AZ10" s="339"/>
      <c r="BA10" s="340"/>
      <c r="BL10" s="278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47"/>
    </row>
    <row r="11" spans="1:81" s="11" customFormat="1" ht="15" customHeight="1">
      <c r="B11" s="75" t="s">
        <v>19</v>
      </c>
      <c r="C11" s="75"/>
      <c r="D11" s="75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V11" s="294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6"/>
      <c r="AR11" s="75" t="s">
        <v>19</v>
      </c>
      <c r="AS11" s="75"/>
      <c r="AT11" s="75"/>
      <c r="AU11" s="211" t="s">
        <v>76</v>
      </c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L11" s="346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8"/>
      <c r="BY11" s="47"/>
    </row>
    <row r="12" spans="1:81" s="11" customFormat="1" ht="15" customHeight="1" thickBot="1">
      <c r="B12" s="178"/>
      <c r="C12" s="178"/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V12" s="297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9"/>
      <c r="AR12" s="178"/>
      <c r="AS12" s="178"/>
      <c r="AT12" s="178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L12" s="349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1"/>
      <c r="BY12" s="47"/>
    </row>
    <row r="13" spans="1:81" s="11" customFormat="1" ht="15" customHeight="1">
      <c r="B13" s="180" t="s">
        <v>30</v>
      </c>
      <c r="C13" s="180"/>
      <c r="D13" s="180"/>
      <c r="E13" s="180"/>
      <c r="F13" s="180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V13" s="163" t="s">
        <v>36</v>
      </c>
      <c r="W13" s="164"/>
      <c r="X13" s="164"/>
      <c r="Y13" s="164"/>
      <c r="Z13" s="165"/>
      <c r="AA13" s="169"/>
      <c r="AB13" s="170"/>
      <c r="AC13" s="170"/>
      <c r="AD13" s="170"/>
      <c r="AE13" s="170"/>
      <c r="AF13" s="170"/>
      <c r="AG13" s="170"/>
      <c r="AH13" s="171"/>
      <c r="AR13" s="180" t="s">
        <v>30</v>
      </c>
      <c r="AS13" s="180"/>
      <c r="AT13" s="180"/>
      <c r="AU13" s="180"/>
      <c r="AV13" s="180"/>
      <c r="AW13" s="213" t="s">
        <v>77</v>
      </c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L13" s="341" t="s">
        <v>36</v>
      </c>
      <c r="BM13" s="342"/>
      <c r="BN13" s="342"/>
      <c r="BO13" s="342"/>
      <c r="BP13" s="343"/>
      <c r="BQ13" s="369">
        <v>12345</v>
      </c>
      <c r="BR13" s="370"/>
      <c r="BS13" s="370"/>
      <c r="BT13" s="370"/>
      <c r="BU13" s="370"/>
      <c r="BV13" s="370"/>
      <c r="BW13" s="370"/>
      <c r="BX13" s="371"/>
    </row>
    <row r="14" spans="1:81" s="11" customFormat="1" ht="15" customHeight="1" thickBot="1">
      <c r="V14" s="166"/>
      <c r="W14" s="167"/>
      <c r="X14" s="167"/>
      <c r="Y14" s="167"/>
      <c r="Z14" s="168"/>
      <c r="AA14" s="172"/>
      <c r="AB14" s="173"/>
      <c r="AC14" s="173"/>
      <c r="AD14" s="173"/>
      <c r="AE14" s="173"/>
      <c r="AF14" s="173"/>
      <c r="AG14" s="173"/>
      <c r="AH14" s="174"/>
      <c r="BL14" s="166"/>
      <c r="BM14" s="167"/>
      <c r="BN14" s="167"/>
      <c r="BO14" s="167"/>
      <c r="BP14" s="168"/>
      <c r="BQ14" s="338"/>
      <c r="BR14" s="339"/>
      <c r="BS14" s="339"/>
      <c r="BT14" s="339"/>
      <c r="BU14" s="339"/>
      <c r="BV14" s="339"/>
      <c r="BW14" s="339"/>
      <c r="BX14" s="340"/>
    </row>
    <row r="15" spans="1:81" s="11" customFormat="1" ht="15" customHeight="1">
      <c r="B15" s="11" t="s">
        <v>26</v>
      </c>
      <c r="V15" s="175" t="s">
        <v>41</v>
      </c>
      <c r="W15" s="75"/>
      <c r="X15" s="75"/>
      <c r="Y15" s="19" t="s">
        <v>7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7"/>
      <c r="AR15" s="11" t="s">
        <v>26</v>
      </c>
      <c r="BL15" s="175" t="s">
        <v>41</v>
      </c>
      <c r="BM15" s="75"/>
      <c r="BN15" s="75"/>
      <c r="BO15" s="48" t="s">
        <v>7</v>
      </c>
      <c r="BP15" s="344" t="s">
        <v>74</v>
      </c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215"/>
    </row>
    <row r="16" spans="1:81" s="11" customFormat="1" ht="15" customHeight="1">
      <c r="B16" s="20" t="s">
        <v>42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V16" s="128"/>
      <c r="W16" s="115"/>
      <c r="X16" s="115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30"/>
      <c r="AR16" s="20" t="s">
        <v>42</v>
      </c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L16" s="128"/>
      <c r="BM16" s="115"/>
      <c r="BN16" s="115"/>
      <c r="BO16" s="21" t="s">
        <v>92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1"/>
      <c r="CC16" s="49"/>
    </row>
    <row r="17" spans="2:106" s="11" customFormat="1" ht="15" customHeight="1">
      <c r="B17" s="20"/>
      <c r="C17" s="20" t="s">
        <v>43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V17" s="128"/>
      <c r="W17" s="115"/>
      <c r="X17" s="115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R17" s="20"/>
      <c r="AS17" s="20" t="s">
        <v>43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L17" s="128"/>
      <c r="BM17" s="115"/>
      <c r="BN17" s="115"/>
      <c r="BO17" s="21" t="s">
        <v>93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1"/>
      <c r="CC17" s="49"/>
    </row>
    <row r="18" spans="2:106" s="11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V18" s="128" t="s">
        <v>0</v>
      </c>
      <c r="W18" s="115"/>
      <c r="X18" s="115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L18" s="128" t="s">
        <v>0</v>
      </c>
      <c r="BM18" s="115"/>
      <c r="BN18" s="115"/>
      <c r="BO18" s="216" t="s">
        <v>70</v>
      </c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7"/>
    </row>
    <row r="19" spans="2:106" s="11" customFormat="1" ht="15" customHeight="1" thickBot="1">
      <c r="B19" s="50"/>
      <c r="C19" s="50"/>
      <c r="D19" s="50"/>
      <c r="E19" s="50"/>
      <c r="F19" s="28"/>
      <c r="G19" s="28"/>
      <c r="H19" s="28"/>
      <c r="I19" s="28"/>
      <c r="J19" s="28"/>
      <c r="K19" s="28"/>
      <c r="L19" s="28"/>
      <c r="M19" s="28"/>
      <c r="N19" s="28"/>
      <c r="O19" s="24"/>
      <c r="V19" s="128"/>
      <c r="W19" s="115"/>
      <c r="X19" s="115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30"/>
      <c r="AR19" s="50"/>
      <c r="AS19" s="50"/>
      <c r="AT19" s="50"/>
      <c r="AU19" s="50"/>
      <c r="AV19" s="28"/>
      <c r="AW19" s="28"/>
      <c r="AX19" s="28"/>
      <c r="AY19" s="28"/>
      <c r="AZ19" s="28"/>
      <c r="BA19" s="28"/>
      <c r="BB19" s="28"/>
      <c r="BC19" s="28"/>
      <c r="BD19" s="28"/>
      <c r="BE19" s="24"/>
      <c r="BL19" s="128"/>
      <c r="BM19" s="115"/>
      <c r="BN19" s="115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7"/>
    </row>
    <row r="20" spans="2:106" s="11" customFormat="1" ht="15" customHeight="1">
      <c r="B20" s="131" t="s">
        <v>45</v>
      </c>
      <c r="C20" s="132"/>
      <c r="D20" s="132"/>
      <c r="E20" s="132"/>
      <c r="F20" s="132"/>
      <c r="G20" s="132"/>
      <c r="H20" s="300">
        <f>AA40</f>
        <v>0</v>
      </c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1"/>
      <c r="V20" s="128" t="s">
        <v>1</v>
      </c>
      <c r="W20" s="115"/>
      <c r="X20" s="115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92" t="s">
        <v>6</v>
      </c>
      <c r="AM20" s="193"/>
      <c r="AR20" s="131" t="s">
        <v>45</v>
      </c>
      <c r="AS20" s="132"/>
      <c r="AT20" s="132"/>
      <c r="AU20" s="132"/>
      <c r="AV20" s="132"/>
      <c r="AW20" s="132"/>
      <c r="AX20" s="300">
        <f>BQ40</f>
        <v>100000</v>
      </c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1"/>
      <c r="BL20" s="128" t="s">
        <v>1</v>
      </c>
      <c r="BM20" s="115"/>
      <c r="BN20" s="115"/>
      <c r="BO20" s="216" t="s">
        <v>71</v>
      </c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194" t="s">
        <v>6</v>
      </c>
      <c r="CC20" s="193"/>
      <c r="CK20" s="51"/>
      <c r="CL20" s="51"/>
      <c r="CM20" s="51"/>
      <c r="CN20" s="51"/>
      <c r="CO20" s="51"/>
      <c r="CP20" s="51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</row>
    <row r="21" spans="2:106" s="11" customFormat="1" ht="15" customHeight="1">
      <c r="B21" s="133"/>
      <c r="C21" s="134"/>
      <c r="D21" s="134"/>
      <c r="E21" s="134"/>
      <c r="F21" s="134"/>
      <c r="G21" s="134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7"/>
      <c r="V21" s="128"/>
      <c r="W21" s="115"/>
      <c r="X21" s="115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94"/>
      <c r="AM21" s="193"/>
      <c r="AR21" s="133"/>
      <c r="AS21" s="134"/>
      <c r="AT21" s="134"/>
      <c r="AU21" s="134"/>
      <c r="AV21" s="134"/>
      <c r="AW21" s="134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7"/>
      <c r="BL21" s="128"/>
      <c r="BM21" s="115"/>
      <c r="BN21" s="115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194"/>
      <c r="CC21" s="193"/>
      <c r="CK21" s="51"/>
      <c r="CL21" s="51"/>
      <c r="CM21" s="51"/>
      <c r="CN21" s="51"/>
      <c r="CO21" s="51"/>
      <c r="CP21" s="51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</row>
    <row r="22" spans="2:106" s="11" customFormat="1" ht="15" customHeight="1">
      <c r="B22" s="150" t="s">
        <v>34</v>
      </c>
      <c r="C22" s="151"/>
      <c r="D22" s="151"/>
      <c r="E22" s="151"/>
      <c r="F22" s="151"/>
      <c r="G22" s="152"/>
      <c r="H22" s="156" t="str">
        <f>AA42</f>
        <v/>
      </c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7"/>
      <c r="V22" s="128" t="s">
        <v>2</v>
      </c>
      <c r="W22" s="115"/>
      <c r="X22" s="115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30"/>
      <c r="AR22" s="150" t="s">
        <v>34</v>
      </c>
      <c r="AS22" s="151"/>
      <c r="AT22" s="151"/>
      <c r="AU22" s="151"/>
      <c r="AV22" s="151"/>
      <c r="AW22" s="152"/>
      <c r="AX22" s="156" t="str">
        <f>BQ42</f>
        <v/>
      </c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7"/>
      <c r="BL22" s="128" t="s">
        <v>2</v>
      </c>
      <c r="BM22" s="115"/>
      <c r="BN22" s="115"/>
      <c r="BO22" s="216" t="s">
        <v>72</v>
      </c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7"/>
      <c r="CK22" s="53"/>
      <c r="CL22" s="53"/>
      <c r="CM22" s="53"/>
      <c r="CN22" s="53"/>
      <c r="CO22" s="53"/>
      <c r="CP22" s="53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</row>
    <row r="23" spans="2:106" s="11" customFormat="1" ht="15" customHeight="1">
      <c r="B23" s="153"/>
      <c r="C23" s="154"/>
      <c r="D23" s="154"/>
      <c r="E23" s="154"/>
      <c r="F23" s="154"/>
      <c r="G23" s="155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7"/>
      <c r="V23" s="128"/>
      <c r="W23" s="115"/>
      <c r="X23" s="115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30"/>
      <c r="AR23" s="153"/>
      <c r="AS23" s="154"/>
      <c r="AT23" s="154"/>
      <c r="AU23" s="154"/>
      <c r="AV23" s="154"/>
      <c r="AW23" s="155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7"/>
      <c r="BL23" s="128"/>
      <c r="BM23" s="115"/>
      <c r="BN23" s="115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7"/>
      <c r="CK23" s="53"/>
      <c r="CL23" s="53"/>
      <c r="CM23" s="53"/>
      <c r="CN23" s="53"/>
      <c r="CO23" s="53"/>
      <c r="CP23" s="53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</row>
    <row r="24" spans="2:106" s="11" customFormat="1" ht="15" customHeight="1">
      <c r="B24" s="133" t="s">
        <v>44</v>
      </c>
      <c r="C24" s="134"/>
      <c r="D24" s="134"/>
      <c r="E24" s="134"/>
      <c r="F24" s="134"/>
      <c r="G24" s="134"/>
      <c r="H24" s="156">
        <f>SUM(H20:S23)</f>
        <v>0</v>
      </c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7"/>
      <c r="V24" s="128" t="s">
        <v>8</v>
      </c>
      <c r="W24" s="115"/>
      <c r="X24" s="115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30"/>
      <c r="AR24" s="133" t="s">
        <v>44</v>
      </c>
      <c r="AS24" s="134"/>
      <c r="AT24" s="134"/>
      <c r="AU24" s="134"/>
      <c r="AV24" s="134"/>
      <c r="AW24" s="134"/>
      <c r="AX24" s="156">
        <f>SUM(AX20:BI23)</f>
        <v>100000</v>
      </c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7"/>
      <c r="BL24" s="128" t="s">
        <v>8</v>
      </c>
      <c r="BM24" s="115"/>
      <c r="BN24" s="115"/>
      <c r="BO24" s="216" t="s">
        <v>73</v>
      </c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7"/>
      <c r="CK24" s="51"/>
      <c r="CL24" s="51"/>
      <c r="CM24" s="51"/>
      <c r="CN24" s="51"/>
      <c r="CO24" s="51"/>
      <c r="CP24" s="51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</row>
    <row r="25" spans="2:106" s="11" customFormat="1" ht="15" customHeight="1" thickBot="1">
      <c r="B25" s="159"/>
      <c r="C25" s="160"/>
      <c r="D25" s="160"/>
      <c r="E25" s="160"/>
      <c r="F25" s="160"/>
      <c r="G25" s="160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2"/>
      <c r="V25" s="141"/>
      <c r="W25" s="142"/>
      <c r="X25" s="142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9"/>
      <c r="AR25" s="159"/>
      <c r="AS25" s="160"/>
      <c r="AT25" s="160"/>
      <c r="AU25" s="160"/>
      <c r="AV25" s="160"/>
      <c r="AW25" s="160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2"/>
      <c r="BL25" s="141"/>
      <c r="BM25" s="142"/>
      <c r="BN25" s="142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1"/>
      <c r="CK25" s="51"/>
      <c r="CL25" s="51"/>
      <c r="CM25" s="51"/>
      <c r="CN25" s="51"/>
      <c r="CO25" s="51"/>
      <c r="CP25" s="51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</row>
    <row r="26" spans="2:106" s="11" customFormat="1" ht="15" customHeight="1">
      <c r="B26" s="53"/>
      <c r="C26" s="53"/>
      <c r="D26" s="53"/>
      <c r="E26" s="53"/>
      <c r="F26" s="53"/>
      <c r="G26" s="53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V26" s="158" t="s">
        <v>25</v>
      </c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R26" s="53"/>
      <c r="AS26" s="53"/>
      <c r="AT26" s="53"/>
      <c r="AU26" s="53"/>
      <c r="AV26" s="53"/>
      <c r="AW26" s="53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L26" s="158" t="s">
        <v>25</v>
      </c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</row>
    <row r="27" spans="2:106" s="11" customFormat="1" ht="15" customHeight="1"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V27" s="61" t="s">
        <v>90</v>
      </c>
      <c r="W27"/>
      <c r="X27"/>
      <c r="Y27"/>
      <c r="Z27"/>
      <c r="AA27"/>
      <c r="AB27" s="27"/>
      <c r="AC27" s="28"/>
      <c r="AE27"/>
      <c r="AF27"/>
      <c r="AG27"/>
      <c r="AH27"/>
      <c r="AI27"/>
      <c r="AJ27" s="27"/>
      <c r="AK27"/>
      <c r="AL27"/>
      <c r="AM27"/>
      <c r="AR27" s="51"/>
      <c r="AS27" s="51"/>
      <c r="AT27" s="51"/>
      <c r="AU27" s="51"/>
      <c r="AV27" s="51"/>
      <c r="AW27" s="51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L27" t="s">
        <v>86</v>
      </c>
      <c r="BM27"/>
      <c r="BN27"/>
      <c r="BO27"/>
      <c r="BP27"/>
      <c r="BQ27"/>
      <c r="BR27" s="27"/>
      <c r="BS27" s="28"/>
      <c r="BU27" s="29"/>
      <c r="BV27" s="29"/>
      <c r="BW27" s="29"/>
      <c r="BX27" s="29"/>
      <c r="BY27" s="29"/>
      <c r="BZ27" s="27"/>
      <c r="CA27"/>
      <c r="CB27"/>
      <c r="CC27"/>
    </row>
    <row r="28" spans="2:106" s="11" customFormat="1" ht="15" customHeight="1">
      <c r="B28" s="51"/>
      <c r="C28" s="51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V28" s="61" t="s">
        <v>91</v>
      </c>
      <c r="W28"/>
      <c r="X28"/>
      <c r="Y28"/>
      <c r="Z28" s="27"/>
      <c r="AA28"/>
      <c r="AB28"/>
      <c r="AC28"/>
      <c r="AD28" s="30"/>
      <c r="AE28" s="31"/>
      <c r="AF28" s="31"/>
      <c r="AG28" s="31"/>
      <c r="AI28" s="31"/>
      <c r="AJ28" s="31"/>
      <c r="AK28" s="31"/>
      <c r="AL28" s="31"/>
      <c r="AM28" s="31"/>
      <c r="AR28" s="51"/>
      <c r="AS28" s="51"/>
      <c r="AT28" s="51"/>
      <c r="AU28" s="51"/>
      <c r="AV28" s="51"/>
      <c r="AW28" s="51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L28" s="28" t="s">
        <v>87</v>
      </c>
      <c r="BM28"/>
      <c r="BN28"/>
      <c r="BO28"/>
      <c r="BP28"/>
      <c r="BQ28"/>
      <c r="BR28"/>
      <c r="BS28"/>
      <c r="BT28" s="30"/>
      <c r="BU28" s="31"/>
      <c r="BV28" s="31"/>
      <c r="BW28" s="31"/>
      <c r="BY28" s="31"/>
      <c r="BZ28" s="31"/>
      <c r="CA28" s="31"/>
      <c r="CB28" s="31"/>
      <c r="CC28" s="31"/>
    </row>
    <row r="29" spans="2:106" ht="15" customHeight="1">
      <c r="B29" s="305" t="s">
        <v>27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7"/>
      <c r="AR29" s="305" t="s">
        <v>27</v>
      </c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7"/>
    </row>
    <row r="30" spans="2:106" ht="15" customHeight="1">
      <c r="B30" s="308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10"/>
      <c r="AR30" s="308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10"/>
    </row>
    <row r="31" spans="2:106" ht="30" customHeight="1">
      <c r="B31" s="311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3"/>
      <c r="AR31" s="366" t="s">
        <v>59</v>
      </c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8"/>
    </row>
    <row r="32" spans="2:106" ht="30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6"/>
      <c r="AR32" s="360" t="s">
        <v>60</v>
      </c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362"/>
    </row>
    <row r="33" spans="1:106" ht="30" customHeight="1">
      <c r="B33" s="314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6"/>
      <c r="AR33" s="360" t="s">
        <v>61</v>
      </c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2"/>
    </row>
    <row r="34" spans="1:106" ht="30" customHeight="1">
      <c r="B34" s="314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6"/>
      <c r="AR34" s="360" t="s">
        <v>80</v>
      </c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362"/>
    </row>
    <row r="35" spans="1:106" ht="30" customHeight="1">
      <c r="B35" s="314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6"/>
      <c r="AR35" s="360" t="s">
        <v>62</v>
      </c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2"/>
    </row>
    <row r="36" spans="1:106" ht="30" customHeight="1">
      <c r="B36" s="302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4"/>
      <c r="AR36" s="363" t="s">
        <v>63</v>
      </c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5"/>
    </row>
    <row r="37" spans="1:106" ht="30" customHeight="1"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4"/>
      <c r="AR37" s="363" t="s">
        <v>64</v>
      </c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5"/>
      <c r="DA37" s="345"/>
      <c r="DB37" s="345"/>
    </row>
    <row r="38" spans="1:106" ht="30" customHeight="1">
      <c r="B38" s="302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4"/>
      <c r="AR38" s="352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4"/>
    </row>
    <row r="39" spans="1:106" ht="30" customHeight="1" thickBot="1">
      <c r="B39" s="321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4"/>
      <c r="AR39" s="355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7"/>
    </row>
    <row r="40" spans="1:106" ht="15" customHeight="1">
      <c r="L40" s="54"/>
      <c r="M40" s="54"/>
      <c r="N40" s="54"/>
      <c r="O40" s="54"/>
      <c r="P40" s="54"/>
      <c r="Q40" s="317" t="s">
        <v>46</v>
      </c>
      <c r="R40" s="317"/>
      <c r="S40" s="317"/>
      <c r="T40" s="317"/>
      <c r="U40" s="317"/>
      <c r="V40" s="317"/>
      <c r="W40" s="317"/>
      <c r="X40" s="317"/>
      <c r="Y40" s="317"/>
      <c r="Z40" s="325"/>
      <c r="AA40" s="328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30"/>
      <c r="BB40" s="54"/>
      <c r="BC40" s="54"/>
      <c r="BD40" s="54"/>
      <c r="BE40" s="54"/>
      <c r="BF40" s="54"/>
      <c r="BG40" s="317" t="s">
        <v>46</v>
      </c>
      <c r="BH40" s="317"/>
      <c r="BI40" s="317"/>
      <c r="BJ40" s="317"/>
      <c r="BK40" s="317"/>
      <c r="BL40" s="317"/>
      <c r="BM40" s="317"/>
      <c r="BN40" s="317"/>
      <c r="BO40" s="317"/>
      <c r="BP40" s="317"/>
      <c r="BQ40" s="358">
        <v>100000</v>
      </c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</row>
    <row r="41" spans="1:106" ht="15" customHeight="1" thickBot="1">
      <c r="L41" s="54"/>
      <c r="M41" s="54"/>
      <c r="N41" s="54"/>
      <c r="O41" s="54"/>
      <c r="P41" s="54"/>
      <c r="Q41" s="326"/>
      <c r="R41" s="326"/>
      <c r="S41" s="326"/>
      <c r="T41" s="326"/>
      <c r="U41" s="326"/>
      <c r="V41" s="326"/>
      <c r="W41" s="326"/>
      <c r="X41" s="326"/>
      <c r="Y41" s="326"/>
      <c r="Z41" s="327"/>
      <c r="AA41" s="331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3"/>
      <c r="BB41" s="54"/>
      <c r="BC41" s="54"/>
      <c r="BD41" s="54"/>
      <c r="BE41" s="54"/>
      <c r="BF41" s="54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</row>
    <row r="42" spans="1:106" ht="15" customHeight="1">
      <c r="L42" s="54"/>
      <c r="M42" s="54"/>
      <c r="N42" s="54"/>
      <c r="O42" s="54"/>
      <c r="P42" s="54"/>
      <c r="Q42" s="318" t="s">
        <v>32</v>
      </c>
      <c r="R42" s="318"/>
      <c r="S42" s="318"/>
      <c r="T42" s="318"/>
      <c r="U42" s="318"/>
      <c r="V42" s="318"/>
      <c r="W42" s="318"/>
      <c r="X42" s="318"/>
      <c r="Y42" s="318"/>
      <c r="Z42" s="318"/>
      <c r="AA42" s="334" t="str">
        <f>IF(LEN($V$11)&lt;14,"",ROUNDDOWN($AA$40*0.1,0))</f>
        <v/>
      </c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BB42" s="54"/>
      <c r="BC42" s="54"/>
      <c r="BD42" s="54"/>
      <c r="BE42" s="54"/>
      <c r="BF42" s="54"/>
      <c r="BG42" s="318" t="s">
        <v>32</v>
      </c>
      <c r="BH42" s="318"/>
      <c r="BI42" s="318"/>
      <c r="BJ42" s="318"/>
      <c r="BK42" s="318"/>
      <c r="BL42" s="318"/>
      <c r="BM42" s="318"/>
      <c r="BN42" s="318"/>
      <c r="BO42" s="318"/>
      <c r="BP42" s="318"/>
      <c r="BQ42" s="334" t="str">
        <f>IF(LEN($BL$11)&lt;14,"",ROUNDDOWN($BQ$40*0.1,0))</f>
        <v/>
      </c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</row>
    <row r="43" spans="1:106" ht="15" customHeight="1">
      <c r="L43" s="54"/>
      <c r="M43" s="54"/>
      <c r="N43" s="54"/>
      <c r="O43" s="54"/>
      <c r="P43" s="54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BB43" s="54"/>
      <c r="BC43" s="54"/>
      <c r="BD43" s="54"/>
      <c r="BE43" s="54"/>
      <c r="BF43" s="54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</row>
    <row r="44" spans="1:106" ht="15" customHeight="1">
      <c r="L44" s="54"/>
      <c r="M44" s="54"/>
      <c r="N44" s="54"/>
      <c r="O44" s="54"/>
      <c r="P44" s="54"/>
      <c r="Q44" s="317" t="s">
        <v>47</v>
      </c>
      <c r="R44" s="317"/>
      <c r="S44" s="317"/>
      <c r="T44" s="317"/>
      <c r="U44" s="317"/>
      <c r="V44" s="317"/>
      <c r="W44" s="317"/>
      <c r="X44" s="317"/>
      <c r="Y44" s="317"/>
      <c r="Z44" s="317"/>
      <c r="AA44" s="319">
        <f>SUM(AA40:AM43)</f>
        <v>0</v>
      </c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BB44" s="54"/>
      <c r="BC44" s="54"/>
      <c r="BD44" s="54"/>
      <c r="BE44" s="54"/>
      <c r="BF44" s="54"/>
      <c r="BG44" s="317" t="s">
        <v>47</v>
      </c>
      <c r="BH44" s="317"/>
      <c r="BI44" s="317"/>
      <c r="BJ44" s="317"/>
      <c r="BK44" s="317"/>
      <c r="BL44" s="317"/>
      <c r="BM44" s="317"/>
      <c r="BN44" s="317"/>
      <c r="BO44" s="317"/>
      <c r="BP44" s="317"/>
      <c r="BQ44" s="319">
        <f>SUM(BQ40:CC43)</f>
        <v>100000</v>
      </c>
      <c r="BR44" s="319"/>
      <c r="BS44" s="319"/>
      <c r="BT44" s="319"/>
      <c r="BU44" s="319"/>
      <c r="BV44" s="319"/>
      <c r="BW44" s="319"/>
      <c r="BX44" s="319"/>
      <c r="BY44" s="319"/>
      <c r="BZ44" s="319"/>
      <c r="CA44" s="319"/>
      <c r="CB44" s="319"/>
      <c r="CC44" s="319"/>
    </row>
    <row r="45" spans="1:106" ht="15" customHeight="1">
      <c r="L45" s="54"/>
      <c r="M45" s="54"/>
      <c r="N45" s="54"/>
      <c r="O45" s="54"/>
      <c r="P45" s="54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BB45" s="54"/>
      <c r="BC45" s="54"/>
      <c r="BD45" s="54"/>
      <c r="BE45" s="54"/>
      <c r="BF45" s="54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9"/>
      <c r="BR45" s="319"/>
      <c r="BS45" s="319"/>
      <c r="BT45" s="319"/>
      <c r="BU45" s="319"/>
      <c r="BV45" s="319"/>
      <c r="BW45" s="319"/>
      <c r="BX45" s="319"/>
      <c r="BY45" s="319"/>
      <c r="BZ45" s="319"/>
      <c r="CA45" s="319"/>
      <c r="CB45" s="319"/>
      <c r="CC45" s="319"/>
    </row>
    <row r="46" spans="1:106" ht="15" customHeight="1">
      <c r="C46" s="320" t="s">
        <v>17</v>
      </c>
      <c r="D46" s="320"/>
      <c r="E46" s="320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S46" s="320" t="s">
        <v>17</v>
      </c>
      <c r="AT46" s="320"/>
      <c r="AU46" s="320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</row>
    <row r="47" spans="1:106" ht="15" customHeight="1">
      <c r="A47" s="56"/>
      <c r="B47" s="57"/>
      <c r="C47" s="320"/>
      <c r="D47" s="320"/>
      <c r="E47" s="320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0"/>
      <c r="AQ47" s="56"/>
      <c r="AR47" s="57"/>
      <c r="AS47" s="320"/>
      <c r="AT47" s="320"/>
      <c r="AU47" s="320"/>
      <c r="CC47" s="58"/>
    </row>
    <row r="48" spans="1:106" ht="15" customHeight="1">
      <c r="A48" s="56"/>
      <c r="B48" s="5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9"/>
      <c r="AQ48" s="56"/>
      <c r="AR48" s="59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60"/>
    </row>
    <row r="49" spans="39:81">
      <c r="AM49" s="57"/>
      <c r="CC49" s="57"/>
    </row>
  </sheetData>
  <sheetProtection algorithmName="SHA-512" hashValue="KlE7ZheNCclHpJWS7EB+GaIPNjjRWAs/Bor2ytp/2LTxJnf+XT3Av02zbAGG7Sv2qEI+XofNmJAaLiyafbckVA==" saltValue="/3ZgtWK0v03mvvdbS9kkDw==" spinCount="100000" sheet="1" formatCells="0" formatColumns="0" formatRows="0" insertColumns="0" insertRows="0" insertHyperlinks="0" deleteColumns="0" deleteRows="0" sort="0" autoFilter="0" pivotTables="0"/>
  <mergeCells count="126">
    <mergeCell ref="CH37:DB37"/>
    <mergeCell ref="Y16:AM16"/>
    <mergeCell ref="Y17:AM17"/>
    <mergeCell ref="BG44:BP45"/>
    <mergeCell ref="BQ44:CC45"/>
    <mergeCell ref="AS46:AU47"/>
    <mergeCell ref="BL9:BX10"/>
    <mergeCell ref="BL11:BX12"/>
    <mergeCell ref="AR38:CC38"/>
    <mergeCell ref="AR39:CC39"/>
    <mergeCell ref="BG40:BP41"/>
    <mergeCell ref="BQ40:CC41"/>
    <mergeCell ref="BG42:BP43"/>
    <mergeCell ref="BQ42:CC43"/>
    <mergeCell ref="AR33:CC33"/>
    <mergeCell ref="AR34:CC34"/>
    <mergeCell ref="AR35:CC35"/>
    <mergeCell ref="AR36:CC36"/>
    <mergeCell ref="AR37:CC37"/>
    <mergeCell ref="AR29:CC30"/>
    <mergeCell ref="AR31:CC31"/>
    <mergeCell ref="AR32:CC32"/>
    <mergeCell ref="BQ13:BX14"/>
    <mergeCell ref="BL15:BN17"/>
    <mergeCell ref="BP15:CC15"/>
    <mergeCell ref="BL18:BN19"/>
    <mergeCell ref="BO18:CC19"/>
    <mergeCell ref="BL26:CC26"/>
    <mergeCell ref="AR22:AW23"/>
    <mergeCell ref="AX22:BI23"/>
    <mergeCell ref="BL22:BN23"/>
    <mergeCell ref="BO22:CC23"/>
    <mergeCell ref="AR24:AW25"/>
    <mergeCell ref="AX24:BI25"/>
    <mergeCell ref="BL24:BN25"/>
    <mergeCell ref="BO24:CC25"/>
    <mergeCell ref="AQ2:CC3"/>
    <mergeCell ref="AQ5:BA6"/>
    <mergeCell ref="BB5:BD6"/>
    <mergeCell ref="BM5:BO6"/>
    <mergeCell ref="BP5:BQ6"/>
    <mergeCell ref="BR5:BS6"/>
    <mergeCell ref="BT5:BU6"/>
    <mergeCell ref="BV5:BW6"/>
    <mergeCell ref="BX5:BY6"/>
    <mergeCell ref="BZ5:CA6"/>
    <mergeCell ref="CB5:CC6"/>
    <mergeCell ref="C46:E47"/>
    <mergeCell ref="B38:AM38"/>
    <mergeCell ref="B39:AM39"/>
    <mergeCell ref="Q40:Z41"/>
    <mergeCell ref="AA40:AM41"/>
    <mergeCell ref="Q42:Z43"/>
    <mergeCell ref="AA42:AM43"/>
    <mergeCell ref="BV7:BW7"/>
    <mergeCell ref="BX7:CC7"/>
    <mergeCell ref="AR9:AT10"/>
    <mergeCell ref="AU9:BA10"/>
    <mergeCell ref="AR11:AT12"/>
    <mergeCell ref="AU11:BI12"/>
    <mergeCell ref="AR13:AV13"/>
    <mergeCell ref="AW13:BI13"/>
    <mergeCell ref="BP7:BQ7"/>
    <mergeCell ref="BR7:BS7"/>
    <mergeCell ref="BT7:BU7"/>
    <mergeCell ref="AR20:AW21"/>
    <mergeCell ref="AX20:BI21"/>
    <mergeCell ref="BL20:BN21"/>
    <mergeCell ref="BO20:CA21"/>
    <mergeCell ref="CB20:CC21"/>
    <mergeCell ref="BL13:BP14"/>
    <mergeCell ref="B37:AM37"/>
    <mergeCell ref="B29:AM30"/>
    <mergeCell ref="B31:AM31"/>
    <mergeCell ref="B32:AM32"/>
    <mergeCell ref="B33:AM33"/>
    <mergeCell ref="B34:AM34"/>
    <mergeCell ref="B35:AM35"/>
    <mergeCell ref="B36:AM36"/>
    <mergeCell ref="Q44:Z45"/>
    <mergeCell ref="AA44:AM45"/>
    <mergeCell ref="B20:G21"/>
    <mergeCell ref="H20:S21"/>
    <mergeCell ref="V20:X21"/>
    <mergeCell ref="Y20:AK21"/>
    <mergeCell ref="B24:G25"/>
    <mergeCell ref="H24:S25"/>
    <mergeCell ref="V24:X25"/>
    <mergeCell ref="Y24:AM25"/>
    <mergeCell ref="V26:AM26"/>
    <mergeCell ref="AL20:AM21"/>
    <mergeCell ref="B22:G23"/>
    <mergeCell ref="H22:S23"/>
    <mergeCell ref="V22:X23"/>
    <mergeCell ref="Y22:AM23"/>
    <mergeCell ref="V13:Z14"/>
    <mergeCell ref="AA13:AH14"/>
    <mergeCell ref="V15:X17"/>
    <mergeCell ref="Z15:AM15"/>
    <mergeCell ref="V18:X19"/>
    <mergeCell ref="Y18:AM19"/>
    <mergeCell ref="B9:D10"/>
    <mergeCell ref="E9:K10"/>
    <mergeCell ref="B11:D12"/>
    <mergeCell ref="E11:S12"/>
    <mergeCell ref="B13:F13"/>
    <mergeCell ref="G13:S13"/>
    <mergeCell ref="V9:AH10"/>
    <mergeCell ref="V11:AH12"/>
    <mergeCell ref="A1:AM1"/>
    <mergeCell ref="Z7:AA7"/>
    <mergeCell ref="AB7:AC7"/>
    <mergeCell ref="AD7:AE7"/>
    <mergeCell ref="AF7:AG7"/>
    <mergeCell ref="AH7:AM7"/>
    <mergeCell ref="A2:AM3"/>
    <mergeCell ref="A5:K6"/>
    <mergeCell ref="L5:N6"/>
    <mergeCell ref="W5:Y6"/>
    <mergeCell ref="Z5:AA6"/>
    <mergeCell ref="AB5:AC6"/>
    <mergeCell ref="AD5:AE6"/>
    <mergeCell ref="AF5:AG6"/>
    <mergeCell ref="AH5:AI6"/>
    <mergeCell ref="AJ5:AK6"/>
    <mergeCell ref="AL5:AM6"/>
  </mergeCells>
  <phoneticPr fontId="1"/>
  <conditionalFormatting sqref="E9:K10">
    <cfRule type="expression" dxfId="63" priority="28">
      <formula>$E$9=""</formula>
    </cfRule>
    <cfRule type="expression" dxfId="62" priority="29">
      <formula>"$A$8＝"""""</formula>
    </cfRule>
  </conditionalFormatting>
  <conditionalFormatting sqref="E11:S12">
    <cfRule type="expression" dxfId="61" priority="26">
      <formula>$E$11=""</formula>
    </cfRule>
    <cfRule type="expression" dxfId="60" priority="27">
      <formula>""</formula>
    </cfRule>
  </conditionalFormatting>
  <conditionalFormatting sqref="G13:S13">
    <cfRule type="expression" dxfId="59" priority="25">
      <formula>$G$13=""</formula>
    </cfRule>
  </conditionalFormatting>
  <conditionalFormatting sqref="V11:AH12">
    <cfRule type="expression" dxfId="58" priority="1">
      <formula>$V$11=""</formula>
    </cfRule>
  </conditionalFormatting>
  <conditionalFormatting sqref="Y16">
    <cfRule type="expression" dxfId="57" priority="22">
      <formula>$Y$16=""</formula>
    </cfRule>
  </conditionalFormatting>
  <conditionalFormatting sqref="Y20:AK21">
    <cfRule type="expression" dxfId="56" priority="20">
      <formula>$Y$20=""</formula>
    </cfRule>
  </conditionalFormatting>
  <conditionalFormatting sqref="Y18:AM19">
    <cfRule type="expression" dxfId="55" priority="21">
      <formula>$Y$18=""</formula>
    </cfRule>
  </conditionalFormatting>
  <conditionalFormatting sqref="Y22:AM23">
    <cfRule type="expression" dxfId="54" priority="19">
      <formula>$Y$22=""</formula>
    </cfRule>
  </conditionalFormatting>
  <conditionalFormatting sqref="Y24:AM25">
    <cfRule type="expression" dxfId="53" priority="18">
      <formula>$Y$24=""</formula>
    </cfRule>
  </conditionalFormatting>
  <conditionalFormatting sqref="Z15:AM15">
    <cfRule type="expression" dxfId="52" priority="23">
      <formula>$Z$15=""</formula>
    </cfRule>
  </conditionalFormatting>
  <conditionalFormatting sqref="AA13:AH14">
    <cfRule type="expression" dxfId="51" priority="24">
      <formula>$AA$13=""</formula>
    </cfRule>
  </conditionalFormatting>
  <conditionalFormatting sqref="AA40:AM41">
    <cfRule type="expression" dxfId="50" priority="13">
      <formula>$AA$40=""</formula>
    </cfRule>
  </conditionalFormatting>
  <conditionalFormatting sqref="AB5:AC6">
    <cfRule type="expression" dxfId="49" priority="12">
      <formula>$AB$5=""</formula>
    </cfRule>
  </conditionalFormatting>
  <conditionalFormatting sqref="AB7:AC7">
    <cfRule type="expression" dxfId="48" priority="7">
      <formula>$AB$7=""</formula>
    </cfRule>
  </conditionalFormatting>
  <conditionalFormatting sqref="AF5:AG6">
    <cfRule type="expression" dxfId="47" priority="11">
      <formula>$AF$5=""</formula>
    </cfRule>
  </conditionalFormatting>
  <conditionalFormatting sqref="AF7:AG7">
    <cfRule type="expression" dxfId="46" priority="6">
      <formula>$AF$7=""</formula>
    </cfRule>
  </conditionalFormatting>
  <conditionalFormatting sqref="AJ5:AK6">
    <cfRule type="expression" dxfId="45" priority="8">
      <formula>$AJ$5=""</formula>
    </cfRule>
  </conditionalFormatting>
  <conditionalFormatting sqref="BL11:BX12">
    <cfRule type="expression" dxfId="44" priority="5">
      <formula>$BL$11=""</formula>
    </cfRule>
  </conditionalFormatting>
  <printOptions horizontalCentered="1" verticalCentered="1"/>
  <pageMargins left="0.51181102362204722" right="0.51181102362204722" top="0.55118110236220474" bottom="0.55118110236220474" header="0" footer="0"/>
  <pageSetup paperSize="9" scale="9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(契約分) </vt:lpstr>
      <vt:lpstr>請求書（契約外）</vt:lpstr>
      <vt:lpstr>'請求書 (契約分) '!Print_Area</vt:lpstr>
      <vt:lpstr>'請求書（契約外）'!Print_Area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2023-08-09T07:32:56Z</dcterms:modified>
</cp:coreProperties>
</file>